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My Drive\Documents\Data\Encounter data manual project 2025\"/>
    </mc:Choice>
  </mc:AlternateContent>
  <bookViews>
    <workbookView xWindow="0" yWindow="0" windowWidth="19200" windowHeight="8685"/>
  </bookViews>
  <sheets>
    <sheet name="Disclaimer" sheetId="4" r:id="rId1"/>
    <sheet name="Search" sheetId="1" r:id="rId2"/>
    <sheet name="9 Codes" sheetId="5" r:id="rId3"/>
    <sheet name="G Codes" sheetId="7" r:id="rId4"/>
    <sheet name="H Codes" sheetId="8" r:id="rId5"/>
    <sheet name="Q Codes" sheetId="9" r:id="rId6"/>
    <sheet name="S Codes" sheetId="11" r:id="rId7"/>
    <sheet name="T Codes" sheetId="12" r:id="rId8"/>
    <sheet name="Code Key-Other Notes" sheetId="13" r:id="rId9"/>
    <sheet name="EM Grid" sheetId="14" r:id="rId10"/>
    <sheet name="Reference" sheetId="3" state="hidden" r:id="rId11"/>
    <sheet name="Data" sheetId="2" state="hidden" r:id="rId12"/>
  </sheets>
  <definedNames>
    <definedName name="_xlnm._FilterDatabase" localSheetId="2" hidden="1">'9 Codes'!$A$1:$M$61</definedName>
    <definedName name="_xlnm._FilterDatabase" localSheetId="3" hidden="1">'G Codes'!$A$1:$L$53</definedName>
    <definedName name="_xlnm._FilterDatabase" localSheetId="4" hidden="1">'H Codes'!$A$1:$L$44</definedName>
    <definedName name="_xlnm._FilterDatabase" localSheetId="5" hidden="1">'Q Codes'!$A$1:$L$4</definedName>
    <definedName name="_xlnm._FilterDatabase" localSheetId="6" hidden="1">'S Codes'!$A$1:$L$3</definedName>
    <definedName name="_xlnm._FilterDatabase" localSheetId="7" hidden="1">'T Codes'!$A$1:$L$11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C123" i="3" l="1"/>
  <c r="B124" i="3"/>
  <c r="C124" i="3"/>
  <c r="B125" i="3"/>
  <c r="C125" i="3"/>
  <c r="C126" i="3"/>
  <c r="C127" i="3"/>
  <c r="C128" i="3"/>
  <c r="C120" i="3"/>
  <c r="C121" i="3"/>
  <c r="C122" i="3"/>
  <c r="B126" i="3"/>
  <c r="B127" i="3"/>
  <c r="C51" i="3" l="1"/>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3" i="3" l="1"/>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B2" i="3"/>
  <c r="C2" i="3" s="1"/>
  <c r="C113" i="3"/>
  <c r="C114" i="3"/>
  <c r="C115" i="3"/>
  <c r="C116" i="3"/>
  <c r="C117" i="3"/>
  <c r="C118" i="3"/>
  <c r="C119" i="3"/>
  <c r="C6" i="1" l="1"/>
  <c r="I7" i="1"/>
  <c r="G9" i="1"/>
  <c r="E11" i="1"/>
  <c r="C13" i="1"/>
  <c r="I14" i="1"/>
  <c r="G16" i="1"/>
  <c r="E18" i="1"/>
  <c r="C20" i="1"/>
  <c r="I21" i="1"/>
  <c r="G23" i="1"/>
  <c r="E25" i="1"/>
  <c r="C27" i="1"/>
  <c r="I28" i="1"/>
  <c r="G30" i="1"/>
  <c r="E32" i="1"/>
  <c r="C34" i="1"/>
  <c r="I35" i="1"/>
  <c r="G37" i="1"/>
  <c r="E39" i="1"/>
  <c r="C41" i="1"/>
  <c r="I42" i="1"/>
  <c r="G44" i="1"/>
  <c r="E46" i="1"/>
  <c r="C48" i="1"/>
  <c r="I49" i="1"/>
  <c r="G51" i="1"/>
  <c r="E53" i="1"/>
  <c r="C55" i="1"/>
  <c r="I56" i="1"/>
  <c r="G58" i="1"/>
  <c r="E60" i="1"/>
  <c r="C62" i="1"/>
  <c r="I63" i="1"/>
  <c r="G65" i="1"/>
  <c r="E67" i="1"/>
  <c r="C69" i="1"/>
  <c r="I70" i="1"/>
  <c r="G72" i="1"/>
  <c r="E74" i="1"/>
  <c r="C76" i="1"/>
  <c r="I77" i="1"/>
  <c r="G79" i="1"/>
  <c r="E81" i="1"/>
  <c r="C83" i="1"/>
  <c r="I84" i="1"/>
  <c r="G86" i="1"/>
  <c r="E88" i="1"/>
  <c r="C90" i="1"/>
  <c r="I91" i="1"/>
  <c r="G93" i="1"/>
  <c r="E95" i="1"/>
  <c r="C97" i="1"/>
  <c r="I98" i="1"/>
  <c r="G100" i="1"/>
  <c r="E102" i="1"/>
  <c r="C104" i="1"/>
  <c r="I105" i="1"/>
  <c r="G107" i="1"/>
  <c r="E109" i="1"/>
  <c r="C111" i="1"/>
  <c r="I112" i="1"/>
  <c r="G114" i="1"/>
  <c r="E116" i="1"/>
  <c r="C118" i="1"/>
  <c r="I119" i="1"/>
  <c r="G121" i="1"/>
  <c r="E123" i="1"/>
  <c r="C125" i="1"/>
  <c r="I126" i="1"/>
  <c r="G128" i="1"/>
  <c r="B17" i="1"/>
  <c r="B31" i="1"/>
  <c r="B45" i="1"/>
  <c r="B59" i="1"/>
  <c r="B73" i="1"/>
  <c r="B87" i="1"/>
  <c r="B101" i="1"/>
  <c r="B115" i="1"/>
  <c r="B46" i="1"/>
  <c r="B74" i="1"/>
  <c r="B88" i="1"/>
  <c r="B116" i="1"/>
  <c r="E6" i="1"/>
  <c r="I9" i="1"/>
  <c r="D6" i="1"/>
  <c r="J7" i="1"/>
  <c r="H9" i="1"/>
  <c r="F11" i="1"/>
  <c r="D13" i="1"/>
  <c r="J14" i="1"/>
  <c r="H16" i="1"/>
  <c r="F18" i="1"/>
  <c r="D20" i="1"/>
  <c r="J21" i="1"/>
  <c r="H23" i="1"/>
  <c r="F25" i="1"/>
  <c r="D27" i="1"/>
  <c r="J28" i="1"/>
  <c r="H30" i="1"/>
  <c r="F32" i="1"/>
  <c r="D34" i="1"/>
  <c r="J35" i="1"/>
  <c r="H37" i="1"/>
  <c r="F39" i="1"/>
  <c r="D41" i="1"/>
  <c r="J42" i="1"/>
  <c r="H44" i="1"/>
  <c r="F46" i="1"/>
  <c r="D48" i="1"/>
  <c r="J49" i="1"/>
  <c r="H51" i="1"/>
  <c r="F53" i="1"/>
  <c r="D55" i="1"/>
  <c r="J56" i="1"/>
  <c r="H58" i="1"/>
  <c r="F60" i="1"/>
  <c r="D62" i="1"/>
  <c r="J63" i="1"/>
  <c r="H65" i="1"/>
  <c r="F67" i="1"/>
  <c r="D69" i="1"/>
  <c r="J70" i="1"/>
  <c r="H72" i="1"/>
  <c r="F74" i="1"/>
  <c r="D76" i="1"/>
  <c r="J77" i="1"/>
  <c r="H79" i="1"/>
  <c r="F81" i="1"/>
  <c r="D83" i="1"/>
  <c r="J84" i="1"/>
  <c r="H86" i="1"/>
  <c r="F88" i="1"/>
  <c r="D90" i="1"/>
  <c r="J91" i="1"/>
  <c r="H93" i="1"/>
  <c r="F95" i="1"/>
  <c r="D97" i="1"/>
  <c r="J98" i="1"/>
  <c r="H100" i="1"/>
  <c r="F102" i="1"/>
  <c r="D104" i="1"/>
  <c r="J105" i="1"/>
  <c r="H107" i="1"/>
  <c r="F109" i="1"/>
  <c r="D111" i="1"/>
  <c r="J112" i="1"/>
  <c r="H114" i="1"/>
  <c r="F116" i="1"/>
  <c r="D118" i="1"/>
  <c r="J119" i="1"/>
  <c r="H121" i="1"/>
  <c r="F123" i="1"/>
  <c r="D125" i="1"/>
  <c r="J126" i="1"/>
  <c r="H128" i="1"/>
  <c r="B18" i="1"/>
  <c r="B32" i="1"/>
  <c r="B60" i="1"/>
  <c r="B102" i="1"/>
  <c r="G6" i="1"/>
  <c r="E8" i="1"/>
  <c r="C10" i="1"/>
  <c r="I11" i="1"/>
  <c r="G13" i="1"/>
  <c r="E15" i="1"/>
  <c r="C17" i="1"/>
  <c r="I18" i="1"/>
  <c r="G20" i="1"/>
  <c r="E22" i="1"/>
  <c r="C24" i="1"/>
  <c r="I25" i="1"/>
  <c r="G27" i="1"/>
  <c r="E29" i="1"/>
  <c r="C31" i="1"/>
  <c r="I32" i="1"/>
  <c r="G34" i="1"/>
  <c r="E36" i="1"/>
  <c r="C38" i="1"/>
  <c r="I39" i="1"/>
  <c r="G41" i="1"/>
  <c r="E43" i="1"/>
  <c r="C45" i="1"/>
  <c r="I46" i="1"/>
  <c r="G48" i="1"/>
  <c r="E50" i="1"/>
  <c r="C52" i="1"/>
  <c r="I53" i="1"/>
  <c r="G55" i="1"/>
  <c r="E57" i="1"/>
  <c r="C59" i="1"/>
  <c r="I60" i="1"/>
  <c r="G62" i="1"/>
  <c r="E64" i="1"/>
  <c r="C66" i="1"/>
  <c r="I67" i="1"/>
  <c r="G69" i="1"/>
  <c r="E71" i="1"/>
  <c r="C73" i="1"/>
  <c r="I74" i="1"/>
  <c r="G76" i="1"/>
  <c r="E78" i="1"/>
  <c r="C80" i="1"/>
  <c r="I81" i="1"/>
  <c r="G83" i="1"/>
  <c r="E85" i="1"/>
  <c r="C87" i="1"/>
  <c r="I88" i="1"/>
  <c r="G90" i="1"/>
  <c r="E92" i="1"/>
  <c r="C94" i="1"/>
  <c r="I95" i="1"/>
  <c r="G97" i="1"/>
  <c r="E99" i="1"/>
  <c r="C101" i="1"/>
  <c r="I102" i="1"/>
  <c r="G104" i="1"/>
  <c r="E106" i="1"/>
  <c r="C108" i="1"/>
  <c r="I109" i="1"/>
  <c r="G111" i="1"/>
  <c r="E113" i="1"/>
  <c r="C115" i="1"/>
  <c r="I116" i="1"/>
  <c r="G118" i="1"/>
  <c r="E120" i="1"/>
  <c r="C122" i="1"/>
  <c r="I123" i="1"/>
  <c r="G125" i="1"/>
  <c r="E127" i="1"/>
  <c r="B7" i="1"/>
  <c r="H6" i="1"/>
  <c r="F8" i="1"/>
  <c r="D10" i="1"/>
  <c r="J11" i="1"/>
  <c r="H13" i="1"/>
  <c r="F15" i="1"/>
  <c r="D17" i="1"/>
  <c r="J18" i="1"/>
  <c r="H20" i="1"/>
  <c r="F22" i="1"/>
  <c r="D24" i="1"/>
  <c r="J25" i="1"/>
  <c r="H27" i="1"/>
  <c r="J6" i="1"/>
  <c r="H8" i="1"/>
  <c r="F10" i="1"/>
  <c r="D12" i="1"/>
  <c r="J13" i="1"/>
  <c r="H15" i="1"/>
  <c r="F17" i="1"/>
  <c r="D19" i="1"/>
  <c r="J20" i="1"/>
  <c r="H22" i="1"/>
  <c r="F24" i="1"/>
  <c r="D26" i="1"/>
  <c r="J27" i="1"/>
  <c r="H29" i="1"/>
  <c r="F31" i="1"/>
  <c r="D33" i="1"/>
  <c r="J34" i="1"/>
  <c r="H36" i="1"/>
  <c r="F38" i="1"/>
  <c r="D40" i="1"/>
  <c r="J41" i="1"/>
  <c r="H43" i="1"/>
  <c r="F45" i="1"/>
  <c r="D47" i="1"/>
  <c r="J48" i="1"/>
  <c r="H50" i="1"/>
  <c r="F52" i="1"/>
  <c r="D54" i="1"/>
  <c r="J55" i="1"/>
  <c r="H57" i="1"/>
  <c r="F59" i="1"/>
  <c r="D61" i="1"/>
  <c r="J62" i="1"/>
  <c r="H64" i="1"/>
  <c r="F66" i="1"/>
  <c r="D68" i="1"/>
  <c r="J69" i="1"/>
  <c r="H71" i="1"/>
  <c r="F73" i="1"/>
  <c r="D75" i="1"/>
  <c r="J76" i="1"/>
  <c r="H78" i="1"/>
  <c r="F80" i="1"/>
  <c r="D82" i="1"/>
  <c r="J83" i="1"/>
  <c r="H85" i="1"/>
  <c r="F87" i="1"/>
  <c r="D89" i="1"/>
  <c r="E7" i="1"/>
  <c r="C9" i="1"/>
  <c r="F6" i="1"/>
  <c r="F9" i="1"/>
  <c r="G12" i="1"/>
  <c r="D15" i="1"/>
  <c r="J17" i="1"/>
  <c r="I20" i="1"/>
  <c r="E23" i="1"/>
  <c r="E26" i="1"/>
  <c r="H28" i="1"/>
  <c r="E31" i="1"/>
  <c r="H33" i="1"/>
  <c r="D36" i="1"/>
  <c r="H38" i="1"/>
  <c r="J40" i="1"/>
  <c r="G43" i="1"/>
  <c r="J45" i="1"/>
  <c r="F48" i="1"/>
  <c r="J50" i="1"/>
  <c r="D53" i="1"/>
  <c r="I55" i="1"/>
  <c r="D58" i="1"/>
  <c r="H60" i="1"/>
  <c r="D63" i="1"/>
  <c r="F65" i="1"/>
  <c r="C68" i="1"/>
  <c r="F70" i="1"/>
  <c r="J72" i="1"/>
  <c r="F75" i="1"/>
  <c r="H77" i="1"/>
  <c r="E80" i="1"/>
  <c r="H82" i="1"/>
  <c r="D85" i="1"/>
  <c r="I6" i="1"/>
  <c r="J9" i="1"/>
  <c r="H12" i="1"/>
  <c r="G15" i="1"/>
  <c r="C18" i="1"/>
  <c r="C21" i="1"/>
  <c r="F23" i="1"/>
  <c r="F26" i="1"/>
  <c r="C29" i="1"/>
  <c r="G31" i="1"/>
  <c r="I33" i="1"/>
  <c r="F36" i="1"/>
  <c r="I38" i="1"/>
  <c r="E41" i="1"/>
  <c r="I43" i="1"/>
  <c r="C46" i="1"/>
  <c r="H48" i="1"/>
  <c r="C51" i="1"/>
  <c r="G53" i="1"/>
  <c r="C56" i="1"/>
  <c r="E58" i="1"/>
  <c r="J60" i="1"/>
  <c r="E63" i="1"/>
  <c r="I65" i="1"/>
  <c r="E68" i="1"/>
  <c r="G70" i="1"/>
  <c r="D73" i="1"/>
  <c r="G75" i="1"/>
  <c r="C78" i="1"/>
  <c r="G80" i="1"/>
  <c r="I82" i="1"/>
  <c r="F85" i="1"/>
  <c r="I87" i="1"/>
  <c r="E90" i="1"/>
  <c r="G92" i="1"/>
  <c r="H94" i="1"/>
  <c r="I96" i="1"/>
  <c r="D99" i="1"/>
  <c r="F101" i="1"/>
  <c r="G103" i="1"/>
  <c r="H105" i="1"/>
  <c r="D108" i="1"/>
  <c r="E110" i="1"/>
  <c r="F112" i="1"/>
  <c r="I114" i="1"/>
  <c r="C117" i="1"/>
  <c r="D119" i="1"/>
  <c r="E121" i="1"/>
  <c r="H123" i="1"/>
  <c r="J125" i="1"/>
  <c r="C128" i="1"/>
  <c r="B16" i="1"/>
  <c r="B34" i="1"/>
  <c r="B50" i="1"/>
  <c r="B66" i="1"/>
  <c r="B82" i="1"/>
  <c r="B98" i="1"/>
  <c r="B114" i="1"/>
  <c r="C7" i="1"/>
  <c r="E10" i="1"/>
  <c r="I12" i="1"/>
  <c r="I15" i="1"/>
  <c r="F7" i="1"/>
  <c r="H10" i="1"/>
  <c r="E13" i="1"/>
  <c r="C16" i="1"/>
  <c r="H18" i="1"/>
  <c r="F21" i="1"/>
  <c r="E24" i="1"/>
  <c r="I26" i="1"/>
  <c r="G29" i="1"/>
  <c r="J31" i="1"/>
  <c r="F34" i="1"/>
  <c r="J36" i="1"/>
  <c r="D39" i="1"/>
  <c r="I41" i="1"/>
  <c r="D44" i="1"/>
  <c r="H46" i="1"/>
  <c r="D49" i="1"/>
  <c r="F51" i="1"/>
  <c r="C54" i="1"/>
  <c r="F56" i="1"/>
  <c r="J58" i="1"/>
  <c r="F61" i="1"/>
  <c r="H63" i="1"/>
  <c r="E66" i="1"/>
  <c r="H68" i="1"/>
  <c r="D71" i="1"/>
  <c r="H73" i="1"/>
  <c r="J75" i="1"/>
  <c r="G78" i="1"/>
  <c r="J80" i="1"/>
  <c r="F83" i="1"/>
  <c r="J85" i="1"/>
  <c r="D88" i="1"/>
  <c r="I90" i="1"/>
  <c r="J92" i="1"/>
  <c r="C95" i="1"/>
  <c r="F97" i="1"/>
  <c r="H99" i="1"/>
  <c r="I101" i="1"/>
  <c r="J103" i="1"/>
  <c r="F106" i="1"/>
  <c r="G108" i="1"/>
  <c r="H110" i="1"/>
  <c r="C113" i="1"/>
  <c r="E115" i="1"/>
  <c r="F117" i="1"/>
  <c r="G119" i="1"/>
  <c r="J121" i="1"/>
  <c r="D124" i="1"/>
  <c r="E126" i="1"/>
  <c r="F128" i="1"/>
  <c r="B21" i="1"/>
  <c r="B37" i="1"/>
  <c r="B53" i="1"/>
  <c r="B69" i="1"/>
  <c r="B85" i="1"/>
  <c r="B103" i="1"/>
  <c r="B119" i="1"/>
  <c r="C8" i="1"/>
  <c r="C11" i="1"/>
  <c r="C14" i="1"/>
  <c r="F16" i="1"/>
  <c r="F19" i="1"/>
  <c r="C22" i="1"/>
  <c r="I24" i="1"/>
  <c r="F27" i="1"/>
  <c r="C30" i="1"/>
  <c r="G32" i="1"/>
  <c r="C35" i="1"/>
  <c r="E37" i="1"/>
  <c r="J39" i="1"/>
  <c r="E42" i="1"/>
  <c r="I44" i="1"/>
  <c r="E47" i="1"/>
  <c r="G49" i="1"/>
  <c r="D52" i="1"/>
  <c r="G54" i="1"/>
  <c r="C57" i="1"/>
  <c r="G59" i="1"/>
  <c r="I61" i="1"/>
  <c r="F64" i="1"/>
  <c r="I66" i="1"/>
  <c r="E69" i="1"/>
  <c r="I71" i="1"/>
  <c r="C74" i="1"/>
  <c r="H76" i="1"/>
  <c r="C79" i="1"/>
  <c r="G81" i="1"/>
  <c r="C84" i="1"/>
  <c r="E86" i="1"/>
  <c r="J88" i="1"/>
  <c r="D91" i="1"/>
  <c r="E93" i="1"/>
  <c r="H95" i="1"/>
  <c r="J97" i="1"/>
  <c r="C100" i="1"/>
  <c r="D102" i="1"/>
  <c r="H104" i="1"/>
  <c r="I106" i="1"/>
  <c r="J108" i="1"/>
  <c r="E111" i="1"/>
  <c r="G113" i="1"/>
  <c r="H115" i="1"/>
  <c r="I117" i="1"/>
  <c r="D120" i="1"/>
  <c r="F122" i="1"/>
  <c r="G124" i="1"/>
  <c r="H126" i="1"/>
  <c r="B8" i="1"/>
  <c r="B24" i="1"/>
  <c r="B40" i="1"/>
  <c r="B56" i="1"/>
  <c r="B72" i="1"/>
  <c r="B90" i="1"/>
  <c r="B106" i="1"/>
  <c r="B122" i="1"/>
  <c r="I104" i="1"/>
  <c r="F111" i="1"/>
  <c r="I115" i="1"/>
  <c r="F120" i="1"/>
  <c r="H124" i="1"/>
  <c r="B9" i="1"/>
  <c r="B25" i="1"/>
  <c r="B57" i="1"/>
  <c r="B91" i="1"/>
  <c r="B123" i="1"/>
  <c r="G11" i="1"/>
  <c r="E14" i="1"/>
  <c r="H19" i="1"/>
  <c r="C25" i="1"/>
  <c r="E30" i="1"/>
  <c r="E35" i="1"/>
  <c r="E40" i="1"/>
  <c r="D45" i="1"/>
  <c r="C50" i="1"/>
  <c r="I54" i="1"/>
  <c r="I59" i="1"/>
  <c r="I64" i="1"/>
  <c r="H69" i="1"/>
  <c r="G74" i="1"/>
  <c r="E79" i="1"/>
  <c r="E84" i="1"/>
  <c r="E89" i="1"/>
  <c r="D8" i="1"/>
  <c r="D11" i="1"/>
  <c r="D14" i="1"/>
  <c r="I16" i="1"/>
  <c r="G19" i="1"/>
  <c r="D22" i="1"/>
  <c r="J24" i="1"/>
  <c r="I27" i="1"/>
  <c r="D30" i="1"/>
  <c r="H32" i="1"/>
  <c r="D35" i="1"/>
  <c r="F37" i="1"/>
  <c r="C40" i="1"/>
  <c r="F42" i="1"/>
  <c r="J44" i="1"/>
  <c r="F47" i="1"/>
  <c r="H49" i="1"/>
  <c r="E52" i="1"/>
  <c r="H54" i="1"/>
  <c r="D57" i="1"/>
  <c r="H59" i="1"/>
  <c r="J61" i="1"/>
  <c r="G64" i="1"/>
  <c r="J66" i="1"/>
  <c r="F69" i="1"/>
  <c r="J71" i="1"/>
  <c r="D74" i="1"/>
  <c r="I76" i="1"/>
  <c r="D79" i="1"/>
  <c r="H81" i="1"/>
  <c r="D84" i="1"/>
  <c r="F86" i="1"/>
  <c r="C89" i="1"/>
  <c r="E91" i="1"/>
  <c r="F93" i="1"/>
  <c r="J95" i="1"/>
  <c r="C98" i="1"/>
  <c r="D100" i="1"/>
  <c r="G102" i="1"/>
  <c r="J106" i="1"/>
  <c r="C109" i="1"/>
  <c r="H113" i="1"/>
  <c r="J117" i="1"/>
  <c r="G122" i="1"/>
  <c r="C127" i="1"/>
  <c r="B41" i="1"/>
  <c r="B75" i="1"/>
  <c r="B107" i="1"/>
  <c r="G8" i="1"/>
  <c r="J16" i="1"/>
  <c r="G22" i="1"/>
  <c r="C28" i="1"/>
  <c r="J32" i="1"/>
  <c r="I37" i="1"/>
  <c r="G42" i="1"/>
  <c r="G47" i="1"/>
  <c r="G52" i="1"/>
  <c r="F57" i="1"/>
  <c r="E62" i="1"/>
  <c r="C67" i="1"/>
  <c r="C72" i="1"/>
  <c r="C77" i="1"/>
  <c r="J81" i="1"/>
  <c r="I86" i="1"/>
  <c r="F91" i="1"/>
  <c r="I8" i="1"/>
  <c r="H11" i="1"/>
  <c r="F14" i="1"/>
  <c r="E17" i="1"/>
  <c r="I19" i="1"/>
  <c r="I22" i="1"/>
  <c r="D25" i="1"/>
  <c r="D28" i="1"/>
  <c r="F30" i="1"/>
  <c r="C33" i="1"/>
  <c r="F35" i="1"/>
  <c r="J37" i="1"/>
  <c r="F40" i="1"/>
  <c r="H42" i="1"/>
  <c r="E45" i="1"/>
  <c r="H47" i="1"/>
  <c r="D50" i="1"/>
  <c r="H52" i="1"/>
  <c r="J54" i="1"/>
  <c r="G57" i="1"/>
  <c r="J59" i="1"/>
  <c r="F62" i="1"/>
  <c r="J64" i="1"/>
  <c r="D67" i="1"/>
  <c r="I69" i="1"/>
  <c r="D72" i="1"/>
  <c r="H74" i="1"/>
  <c r="D77" i="1"/>
  <c r="F79" i="1"/>
  <c r="C82" i="1"/>
  <c r="F84" i="1"/>
  <c r="J86" i="1"/>
  <c r="F89" i="1"/>
  <c r="G91" i="1"/>
  <c r="J93" i="1"/>
  <c r="D96" i="1"/>
  <c r="E98" i="1"/>
  <c r="F100" i="1"/>
  <c r="J102" i="1"/>
  <c r="C105" i="1"/>
  <c r="D107" i="1"/>
  <c r="G109" i="1"/>
  <c r="I111" i="1"/>
  <c r="J113" i="1"/>
  <c r="C116" i="1"/>
  <c r="F118" i="1"/>
  <c r="H120" i="1"/>
  <c r="I122" i="1"/>
  <c r="J124" i="1"/>
  <c r="F127" i="1"/>
  <c r="D7" i="1"/>
  <c r="I13" i="1"/>
  <c r="J19" i="1"/>
  <c r="G25" i="1"/>
  <c r="I30" i="1"/>
  <c r="G35" i="1"/>
  <c r="G40" i="1"/>
  <c r="G45" i="1"/>
  <c r="F50" i="1"/>
  <c r="E55" i="1"/>
  <c r="C60" i="1"/>
  <c r="C65" i="1"/>
  <c r="C70" i="1"/>
  <c r="J74" i="1"/>
  <c r="I79" i="1"/>
  <c r="G84" i="1"/>
  <c r="H88" i="1"/>
  <c r="I92" i="1"/>
  <c r="F96" i="1"/>
  <c r="I99" i="1"/>
  <c r="E103" i="1"/>
  <c r="H106" i="1"/>
  <c r="D110" i="1"/>
  <c r="I113" i="1"/>
  <c r="D117" i="1"/>
  <c r="I120" i="1"/>
  <c r="C124" i="1"/>
  <c r="H127" i="1"/>
  <c r="B20" i="1"/>
  <c r="B43" i="1"/>
  <c r="B65" i="1"/>
  <c r="B89" i="1"/>
  <c r="B111" i="1"/>
  <c r="G7" i="1"/>
  <c r="G14" i="1"/>
  <c r="E20" i="1"/>
  <c r="H25" i="1"/>
  <c r="J30" i="1"/>
  <c r="H35" i="1"/>
  <c r="H40" i="1"/>
  <c r="H45" i="1"/>
  <c r="G50" i="1"/>
  <c r="F55" i="1"/>
  <c r="D60" i="1"/>
  <c r="D65" i="1"/>
  <c r="D70" i="1"/>
  <c r="C75" i="1"/>
  <c r="J79" i="1"/>
  <c r="H84" i="1"/>
  <c r="G89" i="1"/>
  <c r="C93" i="1"/>
  <c r="G96" i="1"/>
  <c r="J99" i="1"/>
  <c r="F103" i="1"/>
  <c r="C107" i="1"/>
  <c r="F110" i="1"/>
  <c r="C114" i="1"/>
  <c r="E117" i="1"/>
  <c r="J120" i="1"/>
  <c r="E124" i="1"/>
  <c r="I127" i="1"/>
  <c r="B22" i="1"/>
  <c r="B44" i="1"/>
  <c r="B67" i="1"/>
  <c r="B92" i="1"/>
  <c r="B112" i="1"/>
  <c r="H7" i="1"/>
  <c r="H14" i="1"/>
  <c r="F20" i="1"/>
  <c r="C26" i="1"/>
  <c r="D31" i="1"/>
  <c r="C36" i="1"/>
  <c r="I40" i="1"/>
  <c r="I45" i="1"/>
  <c r="I50" i="1"/>
  <c r="H55" i="1"/>
  <c r="G60" i="1"/>
  <c r="E65" i="1"/>
  <c r="E70" i="1"/>
  <c r="E75" i="1"/>
  <c r="D80" i="1"/>
  <c r="C85" i="1"/>
  <c r="H89" i="1"/>
  <c r="D93" i="1"/>
  <c r="H96" i="1"/>
  <c r="E100" i="1"/>
  <c r="H103" i="1"/>
  <c r="E107" i="1"/>
  <c r="G110" i="1"/>
  <c r="D114" i="1"/>
  <c r="G117" i="1"/>
  <c r="C121" i="1"/>
  <c r="F124" i="1"/>
  <c r="J127" i="1"/>
  <c r="B23" i="1"/>
  <c r="B47" i="1"/>
  <c r="B68" i="1"/>
  <c r="B93" i="1"/>
  <c r="B113" i="1"/>
  <c r="J8" i="1"/>
  <c r="C15" i="1"/>
  <c r="D21" i="1"/>
  <c r="H31" i="1"/>
  <c r="G36" i="1"/>
  <c r="F41" i="1"/>
  <c r="D46" i="1"/>
  <c r="D51" i="1"/>
  <c r="D56" i="1"/>
  <c r="C61" i="1"/>
  <c r="J65" i="1"/>
  <c r="H70" i="1"/>
  <c r="H75" i="1"/>
  <c r="H80" i="1"/>
  <c r="G85" i="1"/>
  <c r="I89" i="1"/>
  <c r="G10" i="1"/>
  <c r="E16" i="1"/>
  <c r="H21" i="1"/>
  <c r="E27" i="1"/>
  <c r="D32" i="1"/>
  <c r="D37" i="1"/>
  <c r="D42" i="1"/>
  <c r="C47" i="1"/>
  <c r="J51" i="1"/>
  <c r="H56" i="1"/>
  <c r="H61" i="1"/>
  <c r="H66" i="1"/>
  <c r="G71" i="1"/>
  <c r="F76" i="1"/>
  <c r="D81" i="1"/>
  <c r="D86" i="1"/>
  <c r="H90" i="1"/>
  <c r="F94" i="1"/>
  <c r="I97" i="1"/>
  <c r="E101" i="1"/>
  <c r="J104" i="1"/>
  <c r="E108" i="1"/>
  <c r="J111" i="1"/>
  <c r="D115" i="1"/>
  <c r="I118" i="1"/>
  <c r="D122" i="1"/>
  <c r="H125" i="1"/>
  <c r="J128" i="1"/>
  <c r="B29" i="1"/>
  <c r="B52" i="1"/>
  <c r="B77" i="1"/>
  <c r="B97" i="1"/>
  <c r="B121" i="1"/>
  <c r="I23" i="1"/>
  <c r="H98" i="1"/>
  <c r="D116" i="1"/>
  <c r="B36" i="1"/>
  <c r="J23" i="1"/>
  <c r="I58" i="1"/>
  <c r="F78" i="1"/>
  <c r="D92" i="1"/>
  <c r="C106" i="1"/>
  <c r="G116" i="1"/>
  <c r="B38" i="1"/>
  <c r="B108" i="1"/>
  <c r="G24" i="1"/>
  <c r="I68" i="1"/>
  <c r="F92" i="1"/>
  <c r="I10" i="1"/>
  <c r="G17" i="1"/>
  <c r="J22" i="1"/>
  <c r="E28" i="1"/>
  <c r="E33" i="1"/>
  <c r="D38" i="1"/>
  <c r="C43" i="1"/>
  <c r="I47" i="1"/>
  <c r="I52" i="1"/>
  <c r="I57" i="1"/>
  <c r="H62" i="1"/>
  <c r="G67" i="1"/>
  <c r="E72" i="1"/>
  <c r="E77" i="1"/>
  <c r="E82" i="1"/>
  <c r="D87" i="1"/>
  <c r="J90" i="1"/>
  <c r="G94" i="1"/>
  <c r="D98" i="1"/>
  <c r="G101" i="1"/>
  <c r="D105" i="1"/>
  <c r="F108" i="1"/>
  <c r="C112" i="1"/>
  <c r="F115" i="1"/>
  <c r="J118" i="1"/>
  <c r="E122" i="1"/>
  <c r="I125" i="1"/>
  <c r="B10" i="1"/>
  <c r="B30" i="1"/>
  <c r="B54" i="1"/>
  <c r="B78" i="1"/>
  <c r="B99" i="1"/>
  <c r="B124" i="1"/>
  <c r="C12" i="1"/>
  <c r="G28" i="1"/>
  <c r="G38" i="1"/>
  <c r="E48" i="1"/>
  <c r="C58" i="1"/>
  <c r="J67" i="1"/>
  <c r="G77" i="1"/>
  <c r="G87" i="1"/>
  <c r="J94" i="1"/>
  <c r="J101" i="1"/>
  <c r="I108" i="1"/>
  <c r="J115" i="1"/>
  <c r="J122" i="1"/>
  <c r="B12" i="1"/>
  <c r="B80" i="1"/>
  <c r="B126" i="1"/>
  <c r="D18" i="1"/>
  <c r="D29" i="1"/>
  <c r="J38" i="1"/>
  <c r="I48" i="1"/>
  <c r="F58" i="1"/>
  <c r="F68" i="1"/>
  <c r="D78" i="1"/>
  <c r="C92" i="1"/>
  <c r="C102" i="1"/>
  <c r="G112" i="1"/>
  <c r="F119" i="1"/>
  <c r="F126" i="1"/>
  <c r="B61" i="1"/>
  <c r="B105" i="1"/>
  <c r="G18" i="1"/>
  <c r="E34" i="1"/>
  <c r="C39" i="1"/>
  <c r="C49" i="1"/>
  <c r="G63" i="1"/>
  <c r="G73" i="1"/>
  <c r="J87" i="1"/>
  <c r="C99" i="1"/>
  <c r="H109" i="1"/>
  <c r="H119" i="1"/>
  <c r="G126" i="1"/>
  <c r="B83" i="1"/>
  <c r="J12" i="1"/>
  <c r="I29" i="1"/>
  <c r="G39" i="1"/>
  <c r="E49" i="1"/>
  <c r="D59" i="1"/>
  <c r="I78" i="1"/>
  <c r="C88" i="1"/>
  <c r="J10" i="1"/>
  <c r="H17" i="1"/>
  <c r="C23" i="1"/>
  <c r="F28" i="1"/>
  <c r="F33" i="1"/>
  <c r="E38" i="1"/>
  <c r="D43" i="1"/>
  <c r="J47" i="1"/>
  <c r="J52" i="1"/>
  <c r="J57" i="1"/>
  <c r="I62" i="1"/>
  <c r="H67" i="1"/>
  <c r="F72" i="1"/>
  <c r="F77" i="1"/>
  <c r="F82" i="1"/>
  <c r="E87" i="1"/>
  <c r="C91" i="1"/>
  <c r="I94" i="1"/>
  <c r="F98" i="1"/>
  <c r="H101" i="1"/>
  <c r="E105" i="1"/>
  <c r="H108" i="1"/>
  <c r="D112" i="1"/>
  <c r="G115" i="1"/>
  <c r="C119" i="1"/>
  <c r="H122" i="1"/>
  <c r="C126" i="1"/>
  <c r="B11" i="1"/>
  <c r="B33" i="1"/>
  <c r="B55" i="1"/>
  <c r="B79" i="1"/>
  <c r="B100" i="1"/>
  <c r="B125" i="1"/>
  <c r="I17" i="1"/>
  <c r="D23" i="1"/>
  <c r="G33" i="1"/>
  <c r="F43" i="1"/>
  <c r="C53" i="1"/>
  <c r="C63" i="1"/>
  <c r="I72" i="1"/>
  <c r="G82" i="1"/>
  <c r="H91" i="1"/>
  <c r="G98" i="1"/>
  <c r="F105" i="1"/>
  <c r="E112" i="1"/>
  <c r="E119" i="1"/>
  <c r="D126" i="1"/>
  <c r="B35" i="1"/>
  <c r="B58" i="1"/>
  <c r="B104" i="1"/>
  <c r="E12" i="1"/>
  <c r="J33" i="1"/>
  <c r="J43" i="1"/>
  <c r="H53" i="1"/>
  <c r="F63" i="1"/>
  <c r="E73" i="1"/>
  <c r="J82" i="1"/>
  <c r="H87" i="1"/>
  <c r="D95" i="1"/>
  <c r="G105" i="1"/>
  <c r="D109" i="1"/>
  <c r="C123" i="1"/>
  <c r="B13" i="1"/>
  <c r="B81" i="1"/>
  <c r="B127" i="1"/>
  <c r="F12" i="1"/>
  <c r="F29" i="1"/>
  <c r="C44" i="1"/>
  <c r="J53" i="1"/>
  <c r="G68" i="1"/>
  <c r="E83" i="1"/>
  <c r="G95" i="1"/>
  <c r="H102" i="1"/>
  <c r="H112" i="1"/>
  <c r="D123" i="1"/>
  <c r="B14" i="1"/>
  <c r="B62" i="1"/>
  <c r="B128" i="1"/>
  <c r="C19" i="1"/>
  <c r="H34" i="1"/>
  <c r="E44" i="1"/>
  <c r="E54" i="1"/>
  <c r="C64" i="1"/>
  <c r="I73" i="1"/>
  <c r="H83" i="1"/>
  <c r="D9" i="1"/>
  <c r="C32" i="1"/>
  <c r="E56" i="1"/>
  <c r="J78" i="1"/>
  <c r="E96" i="1"/>
  <c r="D106" i="1"/>
  <c r="J114" i="1"/>
  <c r="E125" i="1"/>
  <c r="B48" i="1"/>
  <c r="B110" i="1"/>
  <c r="B63" i="1"/>
  <c r="E9" i="1"/>
  <c r="I34" i="1"/>
  <c r="G56" i="1"/>
  <c r="I80" i="1"/>
  <c r="J96" i="1"/>
  <c r="G106" i="1"/>
  <c r="H116" i="1"/>
  <c r="F125" i="1"/>
  <c r="B49" i="1"/>
  <c r="B117" i="1"/>
  <c r="F13" i="1"/>
  <c r="E59" i="1"/>
  <c r="C81" i="1"/>
  <c r="E97" i="1"/>
  <c r="F107" i="1"/>
  <c r="J116" i="1"/>
  <c r="D127" i="1"/>
  <c r="B51" i="1"/>
  <c r="B118" i="1"/>
  <c r="C37" i="1"/>
  <c r="E61" i="1"/>
  <c r="I83" i="1"/>
  <c r="H97" i="1"/>
  <c r="I107" i="1"/>
  <c r="H117" i="1"/>
  <c r="G127" i="1"/>
  <c r="B120" i="1"/>
  <c r="I36" i="1"/>
  <c r="J15" i="1"/>
  <c r="D16" i="1"/>
  <c r="H39" i="1"/>
  <c r="G61" i="1"/>
  <c r="I85" i="1"/>
  <c r="F99" i="1"/>
  <c r="J107" i="1"/>
  <c r="E118" i="1"/>
  <c r="D128" i="1"/>
  <c r="B64" i="1"/>
  <c r="E19" i="1"/>
  <c r="H41" i="1"/>
  <c r="D64" i="1"/>
  <c r="C86" i="1"/>
  <c r="G99" i="1"/>
  <c r="J109" i="1"/>
  <c r="H118" i="1"/>
  <c r="E128" i="1"/>
  <c r="B70" i="1"/>
  <c r="E21" i="1"/>
  <c r="C42" i="1"/>
  <c r="D66" i="1"/>
  <c r="G88" i="1"/>
  <c r="I100" i="1"/>
  <c r="C110" i="1"/>
  <c r="C120" i="1"/>
  <c r="I128" i="1"/>
  <c r="B71" i="1"/>
  <c r="F104" i="1"/>
  <c r="G21" i="1"/>
  <c r="F44" i="1"/>
  <c r="G66" i="1"/>
  <c r="J89" i="1"/>
  <c r="J100" i="1"/>
  <c r="I110" i="1"/>
  <c r="G120" i="1"/>
  <c r="B15" i="1"/>
  <c r="B76" i="1"/>
  <c r="J46" i="1"/>
  <c r="H92" i="1"/>
  <c r="C103" i="1"/>
  <c r="F121" i="1"/>
  <c r="B86" i="1"/>
  <c r="F49" i="1"/>
  <c r="I93" i="1"/>
  <c r="D113" i="1"/>
  <c r="B27" i="1"/>
  <c r="J26" i="1"/>
  <c r="J73" i="1"/>
  <c r="I103" i="1"/>
  <c r="G123" i="1"/>
  <c r="B28" i="1"/>
  <c r="J29" i="1"/>
  <c r="I75" i="1"/>
  <c r="E94" i="1"/>
  <c r="E114" i="1"/>
  <c r="B39" i="1"/>
  <c r="I31" i="1"/>
  <c r="E76" i="1"/>
  <c r="F114" i="1"/>
  <c r="B42" i="1"/>
  <c r="H24" i="1"/>
  <c r="G46" i="1"/>
  <c r="J68" i="1"/>
  <c r="F90" i="1"/>
  <c r="D101" i="1"/>
  <c r="J110" i="1"/>
  <c r="D121" i="1"/>
  <c r="B19" i="1"/>
  <c r="B84" i="1"/>
  <c r="G26" i="1"/>
  <c r="C71" i="1"/>
  <c r="H111" i="1"/>
  <c r="B26" i="1"/>
  <c r="H26" i="1"/>
  <c r="F71" i="1"/>
  <c r="D103" i="1"/>
  <c r="I121" i="1"/>
  <c r="B94" i="1"/>
  <c r="E51" i="1"/>
  <c r="D94" i="1"/>
  <c r="F113" i="1"/>
  <c r="B95" i="1"/>
  <c r="I51" i="1"/>
  <c r="E104" i="1"/>
  <c r="J123" i="1"/>
  <c r="B96" i="1"/>
  <c r="F54" i="1"/>
  <c r="C96" i="1"/>
  <c r="I124" i="1"/>
  <c r="B109" i="1"/>
  <c r="B6" i="1"/>
</calcChain>
</file>

<file path=xl/sharedStrings.xml><?xml version="1.0" encoding="utf-8"?>
<sst xmlns="http://schemas.openxmlformats.org/spreadsheetml/2006/main" count="3045" uniqueCount="861">
  <si>
    <t>CPT CODE</t>
  </si>
  <si>
    <t>MH Outpatient</t>
  </si>
  <si>
    <t>MH Residential</t>
  </si>
  <si>
    <t>Peer-Delivered Services</t>
  </si>
  <si>
    <t>SUD Services</t>
  </si>
  <si>
    <t>Required Credentials</t>
  </si>
  <si>
    <t>Description</t>
  </si>
  <si>
    <t>Documentation Tips</t>
  </si>
  <si>
    <t>Prior Authorization Required (Yes/No)</t>
  </si>
  <si>
    <t>Modifiers</t>
  </si>
  <si>
    <t>LMP (MD, PA, NP, FNP, PMHNP)</t>
  </si>
  <si>
    <t xml:space="preserve">Per service                                                                                                                                                   </t>
  </si>
  <si>
    <t>LMP (MD, PA, NP, FNP, PMHNP); Psychologist</t>
  </si>
  <si>
    <t xml:space="preserve">LMP (MD, PA, NP, FNP, PMHNP); LPC, LMFT, LCSW, psychologist, QMHP </t>
  </si>
  <si>
    <t xml:space="preserve">Per service </t>
  </si>
  <si>
    <t>Per Service</t>
  </si>
  <si>
    <t xml:space="preserve">LMP (MD, PA, NP, FNP, PMHNP) </t>
  </si>
  <si>
    <t>Per service</t>
  </si>
  <si>
    <t>LMP (MD, PA, NP, FNP, PMHNP); LPC, LMFT, LCSW, psychologist, QMHP, QMHA</t>
  </si>
  <si>
    <t xml:space="preserve">60 minutes </t>
  </si>
  <si>
    <t>60 minutes</t>
  </si>
  <si>
    <t xml:space="preserve">30 minutes </t>
  </si>
  <si>
    <t xml:space="preserve">LPC, LMFT, LCSW, Psychologist </t>
  </si>
  <si>
    <t xml:space="preserve">15 minutes </t>
  </si>
  <si>
    <t>30 minutes</t>
  </si>
  <si>
    <t>15 minutes</t>
  </si>
  <si>
    <t>Licensed Acupuncturist</t>
  </si>
  <si>
    <t>LPC, LMFT, LCSW, psychologist, QMHP</t>
  </si>
  <si>
    <t>11-20 minutes</t>
  </si>
  <si>
    <t>LMP - MD, PA, NP, FNP, PMHNP</t>
  </si>
  <si>
    <t>LMP - MD, PA, NP, FNP, PMHNP, CHW</t>
  </si>
  <si>
    <t>Code Search:</t>
  </si>
  <si>
    <t>Position</t>
  </si>
  <si>
    <t>Sequential number</t>
  </si>
  <si>
    <t>Category</t>
  </si>
  <si>
    <t>Interactive Complexity</t>
  </si>
  <si>
    <t>Psychotherapy</t>
  </si>
  <si>
    <t>Psychotherapy with E/M</t>
  </si>
  <si>
    <t>Transcranial Magnetic Stimulation (TMS)</t>
  </si>
  <si>
    <t>Psychological / Neuropsychological Testing</t>
  </si>
  <si>
    <t>Health Behavior Assessment / Interventions</t>
  </si>
  <si>
    <t>Acupuncture</t>
  </si>
  <si>
    <t>Video and Telephone Communications</t>
  </si>
  <si>
    <t>Evaluation and Management (E/M)</t>
  </si>
  <si>
    <t>90833 (Add-on Code)</t>
  </si>
  <si>
    <t>90836 (Add-on Code)</t>
  </si>
  <si>
    <t>90838 (Add-on Code)</t>
  </si>
  <si>
    <t>90840 (add-on code)</t>
  </si>
  <si>
    <t>96131 (Add-on code)</t>
  </si>
  <si>
    <t>96133 (add-on code)</t>
  </si>
  <si>
    <t>96137 (add-on code)</t>
  </si>
  <si>
    <t>96159 (Add-on Code)</t>
  </si>
  <si>
    <t>96165 (Add-on Code)</t>
  </si>
  <si>
    <t>96168 (Add-on Code)</t>
  </si>
  <si>
    <t>96171 (Add-on Code</t>
  </si>
  <si>
    <t>97811 (Add-on Code)</t>
  </si>
  <si>
    <t>97814 (Add-on Code)</t>
  </si>
  <si>
    <t xml:space="preserve">Key documentation points for CPT code 90832 (individual psychotherapy, 30 minutes):
1)Session Details:
*Date and Time: Record the exact date and start and end times of the session.
*Member Information: Ensure the member's name and date of birth are on every page of the progress note.
*Location: Document where the therapy session took place, and if the visit is being provided via telehealth, where the member and provider are located. 
*Session Length: Ensure the session duration falls within the 16-37 minute range for accurate billing.
2) Therapeutic Interventions:
*Presenting Problem: Document the member's primary concerns and reasons for seeking therapy.
*Symptoms and Behaviors: Describe the member's symptoms, behaviors, and any relevant observations during the session.
*Member Statements: Include the member's own words and perspectives on their experiences.
*Description: Clearly document the specific therapeutic modalities and interventions used during the session (e.g., cognitive behavioral therapy, supportive counseling, psychoeducation).
*Rationale: Explain how these interventions are intended to help the member progress toward their treatment goals. 
3)Treatment Goals and Progress: 
Document the established treatment goals and the member's progress towards achieving them.
*Risk Assessment: Document any relevant risk assessments conducted, including suicide and/or harm to others. 
4) Plan for Future Sessions: 
Outline the plan for future sessions and any follow-up steps. 
*The location of the member and provider should be documented, especially for telehealth visits. </t>
  </si>
  <si>
    <t>45 minutes</t>
  </si>
  <si>
    <t xml:space="preserve">Key documentation points for CPT code 90837 (individual psychotherapy, 60 minutes):
1)Session Details:
*Date and Time: Record the exact date and start and end times of the session.
*Member Information: Ensure the member's name and date of birth are on every page of the progress note.
*Location: Document where the therapy session took place, and if the visit is being provided via telehealth, where the member and provider are located. 
*Session Length: Ensure the session duration falls within the 53+ minute range for accurate billing.
2) Therapeutic Interventions: Documentation of therapeutic work should clearly support the extended session length.
*Presenting Problem: Document the member's primary concerns and reasons for seeking therapy.
*Symptoms and Behaviors: Describe the member's symptoms, behaviors, and any relevant observations during the session.
*Member Statements: Include the member's own words and perspectives on their experiences.
*Description: Clearly document the specific therapeutic modalities and interventions used during the session (e.g., cognitive behavioral therapy, supportive counseling, psychoeducation).
*Rationale: Explain how these interventions are intended to help the member progress toward their treatment goals. 
3)Treatment Goals and Progress: 
Document the established treatment goals and the member's progress towards achieving them.
*Risk Assessment: Document any relevant risk assessments conducted, including suicide and/or harm to others. 
4) Justification for Extended Session Length:
Explain why a 53+ minutes session was medically necessary. This could include the complexity of the member's issues, significant trauma history, or the need for additional support.
5) Plan for Future Sessions:
Outline the plan for future sessions and any follow-up steps. 
*The location of the member and provider should be documented, especially for telehealth visits. </t>
  </si>
  <si>
    <t xml:space="preserve"> 30 minutes </t>
  </si>
  <si>
    <t>50 minutes</t>
  </si>
  <si>
    <t>U9,TN,HH,HO</t>
  </si>
  <si>
    <t xml:space="preserve">*For accurate documentation of CPT code 90882, document specific environmental stressors, recommended modifications, and the duration spent addressing interventions. 
Here's a more detailed breakdown of documentation tips for CPT code 90882:
1. Document Environmental Factors:
*Specific Environmental Stressors: Record the specific environmental stressors or challenges discussed during the session that are impacting the member's psychiatric condition. May include how the external entity's understanding of the member's condition was enhanced in order to aid in their ability to successfully adapt to the member's needs.
*Member's Perspective: Document the member's perspective and how they experience these environmental factors.
*Impact on Mental Health: Clearly articulate how the environmental factors are contributing to or exacerbating the member's condition. 
2. Define Recommended Modifications:
*Clear Recommendations: Outline the recommended changes or interventions in detail.
*Actionable Steps: Provide specific, actionable steps for the member to take.
*Collaboration: Document any collaboration with agencies, employers, or institutions regarding these modifications. 
3. Include Session Time:
*Time Spent on Environmental Interventions: Document the duration of the session specifically dedicated to addressing environmental interventions.
*Accurate Time Recording: Ensure accurate time recording to support billing for the service. </t>
  </si>
  <si>
    <r>
      <rPr>
        <sz val="11"/>
        <color rgb="FF000000"/>
        <rFont val="Arial"/>
        <family val="2"/>
      </rPr>
      <t>96131 (Add-on code)</t>
    </r>
  </si>
  <si>
    <r>
      <rPr>
        <sz val="11"/>
        <color rgb="FF000000"/>
        <rFont val="Arial"/>
        <family val="2"/>
      </rPr>
      <t>*Do not report CPT code 96165 for less than 8 minutes of service. 
*Do not report CPT code 96165 on the same day as psychiatric services (90785-90899) or adaptive behavior services (97151-97158, 0362T, 0373T): Do not report 96164/96165 on the same day as these services. 
*You cannot report 96165 as a standalone code; it must be used in conjunction with 96164. 
*Example: If a group health behavior intervention lasts 45 minutes, you would report 96164 (for the initial 30 minutes) and 96165 once (for the additional 15 minutes).</t>
    </r>
  </si>
  <si>
    <r>
      <rPr>
        <sz val="11"/>
        <color rgb="FF000000"/>
        <rFont val="Arial"/>
        <family val="2"/>
      </rPr>
      <t>*For behavioral health documentation related to CPT code 96167 (Health Behavior Assessment and Intervention), focus on documenting the assessment and intervention process, including the specific behaviors addressed, goals, strategies used, and the member's progress. 
Key Documentation Elements:
Assessment:
*Detailed Behavioral Description: Clearly document the specific behaviors that are the focus of the intervention, including frequency, intensity, and duration.
*Context: Describe the context in which the behaviors occur, including environmental factors and triggers.
*Functional Analysis: If applicable, document any functional analysis or assessment of the behavior's purpose.
*Member History: Include relevant member history, including medical, developmental, and psychosocial factors.
Intervention:
*Goals: Clearly articulate the specific, measurable, achievable, relevant, and time-bound (SMART) goals for the intervention.
*Strategies: Document the specific behavioral strategies and techniques used, such as positive reinforcement, negative reinforcement, extinction, or contingency management.
*Intervention Plan: Outline the plan for the intervention, including frequency, duration, and intensity of sessions.
*Progress: Document the member's progress toward achieving the goals, including any changes in behavior, feelings, or functioning.
*Barriers: Note any barriers to progress and how they were addressed.</t>
    </r>
  </si>
  <si>
    <r>
      <rPr>
        <sz val="11"/>
        <color rgb="FF000000"/>
        <rFont val="Arial"/>
        <family val="2"/>
      </rPr>
      <t>*For behavioral health documentation related to CPT code 96168 ,focus on documenting the assessment and intervention process, including the specific behaviors addressed, goals, strategies used, and the member's progress. 
Key Documentation Elements:
Assessment:
*Detailed Behavioral Description: Clearly document the specific behaviors that are the focus of the intervention, including frequency, intensity, and duration.
*Context: Describe the context in which the behaviors occur, including environmental factors and triggers.
*Functional Analysis: If applicable, document any functional analysis or assessment of the behavior's purpose.
*Member History: Include relevant member history, including medical, developmental, and psychosocial factors.
Intervention:
*Goals: Clearly articulate the specific, measurable, achievable, relevant, and time-bound (SMART) goals for the intervention.
*Strategies: Document the specific behavioral strategies and techniques used, such as positive reinforcement, negative reinforcement, extinction, or contingency management.
*Intervention Plan: Outline the plan for the intervention, including frequency, duration, and intensity of sessions.
*Progress: Document the member's progress toward achieving the goals, including any changes in behavior, feelings, or functioning.
*Barriers: Note any barriers to progress and how they were addressed.</t>
    </r>
  </si>
  <si>
    <r>
      <rPr>
        <sz val="11"/>
        <color rgb="FF000000"/>
        <rFont val="Arial"/>
        <family val="2"/>
      </rPr>
      <t xml:space="preserve">Focus on Family Dynamics:
*The intervention targets strategies to change family dynamics and behaviors that negatively impact the member's physical health and coping mechanisms. 
Initial 30 Minutes:
*Code 96170 specifically reports the first 30 minutes of this type of intervention. 
Follow-up:
*For each additional 15 minutes of intervention, use the add-on code 96171 in conjunction with 96170. 
</t>
    </r>
  </si>
  <si>
    <r>
      <rPr>
        <sz val="11"/>
        <color rgb="FF000000"/>
        <rFont val="Arial"/>
        <family val="2"/>
      </rPr>
      <t xml:space="preserve">*For accurate documentation of CPT code 96170 (face-to-face family health behavior intervention without the member present, initial 30 minutes), document the purpose, content, and outcome of the intervention, including family communication, education, and treatment adherence. 
Here's a more detailed breakdown of documentation tips for CPT code 96170:
Purpose and Rationale:
*Reason for intervention: Clearly state why a family health behavior intervention is necessary, linking it to the member's medical condition and treatment goals. 
*Family involvement: Explain why the family's involvement is crucial for the member's care and how the intervention will benefit the member.
*Specific goals: Outline the specific goals of the intervention, such as improving communication, enhancing understanding of the member's condition, or promoting treatment adherence. 
Content of the Intervention:
*Family communication: Document how the intervention facilitated family communication and addressed any communication barriers.
*Member's condition and treatment: Describe how the family was educated about the member's condition, treatment plan, and prognosis.
*Resistance to change: Address any resistance to change or challenges faced by the family and how these were addressed.
*Family roles and responsibilities: Document how family roles and responsibilities were clarified and how the family can support the member's treatment. 
*Problem-solving: Describe how the intervention helped the family identify and address problems related to treatment adherence or other relevant issues.
*Specific interventions: Document the specific interventions used, such as psychoeducation, problem-solving, or motivational interviewing. 
Outcome and Progress:
*Family involvement: Document the level of family involvement and engagement in the intervention.
*Progress toward goals: Describe the progress made toward the goals of the intervention, noting any changes in family communication, understanding, or treatment adherence.
*Modifications to treatment goals: If treatment goals were modified, document the rationale for the changes and the new goals.
*Member status: Document the member's status and any relevant changes in their condition or behavior. </t>
    </r>
  </si>
  <si>
    <t xml:space="preserve">*For accurate documentation of CPT code 96171 (face-to-face family health behavior intervention without the member present, initial 30 minutes), document the purpose, content, and outcome of the intervention, including family communication, education, and treatment adherence. 
Here's a more detailed breakdown of documentation tips for CPT code 96171:
Purpose and Rationale:
*Reason for intervention: Clearly state why a family health behavior intervention is necessary, linking it to the member's medical condition and treatment goals. 
*Family involvement: Explain why the family's involvement is crucial for the member's care and how the intervention will benefit the member.
*Specific goals: Outline the specific goals of the intervention, such as improving communication, enhancing understanding of the member's condition, or promoting treatment adherence. 
Content of the Intervention:
*Family communication: Document how the intervention facilitated family communication and addressed any communication barriers.
*Member's condition and treatment: Describe how the family was educated about the member's condition, treatment plan, and prognosis.
*Resistance to change: Address any resistance to change or challenges faced by the family and how these were addressed.
*Family roles and responsibilities: Document how family roles and responsibilities were clarified and how the family can support the member's treatment. 
*Problem-solving: Describe how the intervention helped the family identify and address problems related to treatment adherence or other relevant issues.
*Specific interventions: Document the specific interventions used, such as psychoeducation, problem-solving, or motivational interviewing. 
Outcome and Progress:
*Family involvement: Document the level of family involvement and engagement in the intervention.
*Progress toward goals: Describe the progress made toward the goals of the intervention, noting any changes in family communication, understanding, or treatment adherence.
*Modifications to treatment goals: If treatment goals were modified, document the rationale for the changes and the new goals.
*Member status: Document the member's status and any relevant changes in their condition or behavior. </t>
  </si>
  <si>
    <t xml:space="preserve">*For CPT code 97810, ensure documentation includes the member's chief complaint, relevant medical history, details of the acupuncture treatment (areas treated, number of needles, techniques), and the total face-to-face time. 
Here's a more detailed breakdown of documentation tips:
Member Information &amp; History:
*Chief Complaint: Clearly state the reason for the acupuncture treatment. 
*Medical History: Document any relevant medical conditions, medications, and allergies. 
*Demographic Details: Include member name, date of birth, and insurance information. 
Acupuncture Treatment Details:
*Areas Treated: Specify the acupuncture points or areas of the body that were treated. 
*Number of Needles: Indicate the number of needles used during the session. 
*Techniques Applied: Document any specific acupuncture techniques used (e.g., needling depth, needle manipulation, stimulation methods). 
*Total Face-to-Face Time: Record the total time spent with the member, including both initial and additional increments.
*Start and End Times: Note the start and end times of the acupuncture session.
*Service Interruptions: Document any interruptions during the session and the duration of those interruptions. Diagnosis &amp; Treatment Plan:
*Diagnosis Code: Include the appropriate ICD-10-CM codes that support the medical necessity of acupuncture.
*Treatment Plan: Outline the member's treatment plan, including goals, frequency, and expected outcomes. 
</t>
  </si>
  <si>
    <t xml:space="preserve">Acupuncture, 1 or more needles; with electrical stimulation, initial 15 minutes of personal one-on-one contact with the member. CPT code 97813 specifically refers to acupuncture treatments that involve the use of electrical stimulation in addition to the insertion of needles. 
</t>
  </si>
  <si>
    <t>5-10 minutes</t>
  </si>
  <si>
    <t>21-30 minutes</t>
  </si>
  <si>
    <t xml:space="preserve">
New Patient:
*The member must be considered a new patient, meaning they haven't received services from the same physician or another physician in the same specialty and group practice within the last three years. 
Outpatient Setting:
*The service must be provided in an office or other outpatient setting. 
Evaluation and Management (E/M):
*The encounter must involve evaluating and managing the member's condition. 
Straightforward Medical Decision Making:
*The medical decision-making process should be straightforward, involving a low level of complexity. 
Time Requirement:
*The total time spent on the date of service should meet or exceed 15 minutes. </t>
  </si>
  <si>
    <t>G0176</t>
  </si>
  <si>
    <t>LPC, LMFT, LCSW, Psychologist, QMHP, QMHA</t>
  </si>
  <si>
    <t>*For the use of play equipment, other physical devices, or a translator to communicate with a patient as a means to overcome communication barriers, see CPT code 90785.</t>
  </si>
  <si>
    <t xml:space="preserve">*When documenting HCPCS code G0176, ensure your documentation clearly links the activity to the patient's mental health treatment plan and includes details about the session's content and duration. 
Here's a breakdown of key documentation tips:
Link to Treatment Plan:
*Clearly state how the activity therapy session directly addresses the patient's mental health needs and goals outlined in their treatment plan. 
*Document the specific mental health problem(s) the therapy is intended to address. 
Session Details:
*Describe the type of activity therapy provided (e.g., music therapy, art therapy, dance therapy, play therapy, etc.). 
*Provide a brief summary of the session's content and activities. 
*Specify the duration of the session, ensuring it meets the minimum 45-minute requirement. 
*Indicate whether the therapy was provided individually or in a group setting. 
Patient Progress and Response:
*Document the patient's response to the activity therapy, noting any improvements or changes in their mental health status. 
*Record any challenges or difficulties encountered during the session and how they were addressed. 
</t>
  </si>
  <si>
    <t>G0177</t>
  </si>
  <si>
    <t>LPC, LMFT, LCSW, psychologist, QMHP, QMHA, CHW, Peers (PSS, PWS)</t>
  </si>
  <si>
    <t xml:space="preserve">*HCPCS code G0177 is applicable in various settings including IOPs, PHPs, and outpatient mental health. </t>
  </si>
  <si>
    <t>G0443</t>
  </si>
  <si>
    <t xml:space="preserve"> LPC, LMFT, LCSW, Psychologist, QMHP</t>
  </si>
  <si>
    <t>G2012</t>
  </si>
  <si>
    <t xml:space="preserve">5-10 minutes </t>
  </si>
  <si>
    <t xml:space="preserve">To properly document G2012 (HCPCS code for a brief communication technology-based service like a virtual check-in), you need to include documentation of: member consent, the total time of medical discussion, the reason for the communication, and a statement that the service doesn't originate from or lead to a subsequent face-to-face visit within a specific timeframe. 
*G2012 requires a minimum of 5-10 minutes of medical discussion with the member. 
Reason for Communication: Document the primary reason or purpose of the virtual check-in.
*Record the member's stated concern or issue that prompted the call.
*Summary of Patient Input: Document any information shared by the member, such as emails, messages, or images.
*Date and Mode of Communication: Note the date and time of the virtual check-in, and the mode of communication (e.g., phone call, audio-visual).
*Any Updates to Treatment Plans: If the virtual check-in results in any changes to the treatment plan, document those changes. </t>
  </si>
  <si>
    <t>H0001</t>
  </si>
  <si>
    <t xml:space="preserve">Documentation for H0001 should clearly indicate a comprehensive evaluation of the patient's substance use history, patterns, and any related physical or mental health issues. It should also include a screening for co-occurring disorders, an evaluation of social and environmental factors, and a determination of the appropriate level of care. 
Documentation Tips for H0001:
Comprehensive Assessment:
*Document the components of the assessment, including the patient's substance use history, patterns of use, and any related physical or mental health concerns.
Co-occurring Disorders:
*Note any screening for and identification of co-occurring mental health or physical health conditions.
Social and Environmental Factors:
*Document how the patient's social and environmental factors might be influencing their substance use.
Level of Care:
*Clearly state the recommended level of care based on the assessment.
</t>
  </si>
  <si>
    <t>H0002</t>
  </si>
  <si>
    <t>H0004</t>
  </si>
  <si>
    <t xml:space="preserve">Essential Documentation Elements for H0002:
Start and End Times: Record the specific start and stop time of the service.
Targeted Behaviors/Symptoms: Detail the specific behaviors or symptoms addressed during the session (e.g., anxiety, substance use issues, impulsivity). In the case of case management type services detail how the service supports service plan goal(s).
Specific Skills Taught: Document the concrete skills or therapeutic techniques introduced or practiced with the client (e.g., CBT, DBT skills coaching, relapse prevention counseling).
Client Response: Describe the client's reaction and engagement with the interventions, including progress, challenges, and any assigned homework.
Link to Treatment Plan: Ensure that the encounter documentation clearly shows how the session aligns with the client's individualized treatment plan, its goals, and the functional impairments necessitating continued care.
Location of Service: Document the location where the service was provided. 
Medical Necessity: Clearly document the medical necessity of the services provided, linking them to the client's diagnosis and treatment plan.
</t>
  </si>
  <si>
    <t>H0005</t>
  </si>
  <si>
    <t>Face to Face
Telehealth</t>
  </si>
  <si>
    <t xml:space="preserve">Key Documentation Elements for H0005 Sessions:
*Date/Duration: Record the date and the exact start and end times of the group session.
*Participants: List the number of participants in the group session.
*Session Content: Document the specific topics covered and activities conducted during the group.
*Session Focus: Ensure the focus is clearly on alcohol and/or drug abuse treatment.
*Patient Progress:
Include detailed session notes describing the patient's participation and progress during the session. Make sure that the details are unigue to the individual and the session - avoid generic notes that could be anyone and/or the same information note after note.
Document interventions provided and the patient's response to these interventions.
Support medical necessity by outlining the justification for the frequency and intensity of services provided.
*Clinical Justification:
Document a clear problem statement or reason for the service provided.
Include a plan for ongoing treatment that is consistent with the patient's diagnosis.
Ensure the documentation is individualized to the specific member/enrollee for the given date of service.
</t>
  </si>
  <si>
    <t>H0006</t>
  </si>
  <si>
    <t>Here are some key documentation tips for H0006:
*Focus on Medical Necessity: Clearly articulate the reasons for case management.
*Connect treatment goals to the service provided.
*Date and time of service: Record the exact date and time the service took place.
*Length of session: Specify the duration of the session to ensure accurate billing based on time spent.
Case management provided
*Plans for any additional case management to be provided</t>
  </si>
  <si>
    <t>H0010</t>
  </si>
  <si>
    <t>Per diem</t>
  </si>
  <si>
    <t xml:space="preserve">
*Patient must have a diagnosed substance use disorder requiring detoxification
*Medical supervision and monitoring must be provided during withdrawal
*Services should be part of a comprehensive treatment plan
*Obtain prior authorization
</t>
  </si>
  <si>
    <t xml:space="preserve">
*Record start and stop times for services provided
*Include appropriate SUD diagnosis codes
Ambulatory detoxification services billed under H0014 typically include:
*Medical assessment and monitoring of withdrawal symptoms
*Administration of medications to manage withdrawal
*Nursing services and observation
*Counseling and support during the detox process
*Referral to ongoing substance use disorder treatment
</t>
  </si>
  <si>
    <t>H0011</t>
  </si>
  <si>
    <t xml:space="preserve">Per diem </t>
  </si>
  <si>
    <t xml:space="preserve">
*Record start and stop times for services provided
*Include appropriate SUD diagnosis codes
Detoxification services typically include:
*Medical assessment and monitoring of withdrawal symptoms
*Administration of medications to manage withdrawal
*Nursing services and observation
*Counseling and support during the detox process
*Referral to ongoing substance use disorder treatment
</t>
  </si>
  <si>
    <t>H0012</t>
  </si>
  <si>
    <t xml:space="preserve">HF </t>
  </si>
  <si>
    <t>H0013</t>
  </si>
  <si>
    <t>H0014</t>
  </si>
  <si>
    <t xml:space="preserve">To appropriately bill using code H0014, the following criteria should be met:
*Services must be provided in an outpatient/ambulatory setting
*Patient must have a diagnosed substance use disorder requiring detoxification
*Medical supervision and monitoring must be provided during withdrawal
*Services should be part of a comprehensive treatment plan
*Obtain prior authorization
*Do not use H0014 for services provided in inpatient or residential settings
</t>
  </si>
  <si>
    <t>*Include appropriate SUD diagnosis codes</t>
  </si>
  <si>
    <t>H0015</t>
  </si>
  <si>
    <t>Per Diem</t>
  </si>
  <si>
    <t>H0016</t>
  </si>
  <si>
    <t>*Medical assessment and monitoring of withdrawal symptoms</t>
  </si>
  <si>
    <t>H0020</t>
  </si>
  <si>
    <t>Weekly</t>
  </si>
  <si>
    <t xml:space="preserve">*H0020 is a bundled weekly service code used by licensed Opioid Treatment Programs (OTPs) to bill for methadone dispensing, administration, and related services, such as counseling and toxicology testing, for patients with opioid use disorder (OUD). General Tips for Billing H0020:
*Ensure it's a licensed, certified opioid treatment program: H0020 is specifically for services provided by such programs.
*Use the correct unit: H0020 is typically billed with one unit representing a week of treatment.
*Appropriate place of service: Use the correct place of service code (typically POS 58 for a non-residential opioid treatment facility).
. </t>
  </si>
  <si>
    <t>*Administration of medications to manage withdrawal</t>
  </si>
  <si>
    <t>H0022</t>
  </si>
  <si>
    <t>H0022 is used for planned interventions for substance use disorders. This involves assessment, planning, and facilitating sessions to help individuals become ready to enter treatment or recovery, often including family. It is not for general counseling.</t>
  </si>
  <si>
    <t>*Nursing services and observation</t>
  </si>
  <si>
    <t>H0023</t>
  </si>
  <si>
    <t>LPC, LMFT, LCSW, psychologist, QMHP, QMHA, Certified Peer Support/Wellness Specialist</t>
  </si>
  <si>
    <t xml:space="preserve">H0023 is a specific code used for behavioral health outreach services. Typically, H0023 billing covers activities like:
*Initiating non-threatening conversations 
*Helping the individual become motivated around their need for behavioral health services 
*Repeat contact over time 
*Engaging the individual into services 
</t>
  </si>
  <si>
    <t>*Counseling and support during the detox process</t>
  </si>
  <si>
    <t>H0031</t>
  </si>
  <si>
    <t>*Referral to ongoing substance use disorder treatment</t>
  </si>
  <si>
    <t>H0032</t>
  </si>
  <si>
    <t xml:space="preserve">Thorough Documentation of Service Plan Development:
*Detailed Records: Keep detailed records of all activities related to service plan development, including time spent, specific tasks performed, and the components of the resulting plan.
*Assessment Details: Document the comprehensive mental health assessment that forms the basis of the plan, including interview details, questionnaires, and review of medical/psychiatric history. If the Assessment that forms the basis of the plan is subsequently updated/revized, the Service Plan must also be update to reflect the new Assessment.
*Personalized Plan: The documentation should demonstrate the creation of a personalized treatment plan outlining therapeutic interventions, goals, and any necessary medical treatments.
*Discussion with Patient: Document that the plan was discussed with the patient, and that adjustments were made based on mutual agreement.
</t>
  </si>
  <si>
    <t>H0033</t>
  </si>
  <si>
    <t>*H0033 is specifically for direct observation of oral medications. Be careful not to use this code for other types of medication administration or for services that don't involve direct observation.</t>
  </si>
  <si>
    <t xml:space="preserve">When documenting use of H0033, ensure that the services:
*are provided by qualified healthcare professionals
*involve direct observation of the patient taking oral medication
*are medically necessary and part of the patient's treatment plan. 
Include the specific medication administered and the patient's response. </t>
  </si>
  <si>
    <t>H0034</t>
  </si>
  <si>
    <t xml:space="preserve">Focus on Clarity and Detail:
*Specify Services: Document the specific topics covered during each session, including duration and the patient's understanding and engagement with the material.
*Connect to Mental Health Needs: Clearly document the connection between the case management need and the patient's mental health needs.
*Document Interventions and Responses: Clearly record what the therapist did and how the client responded. 
Adhere to Billing Guidelines:
*Accurate time tracking is crucial, as H0034 is billed in 15-minute increments.
*Document that services are medically necessary and align with the patient's treatment plan and payer criteria.
*Avoid billing for services already included in other behavioral health codes or standard medication management visits. </t>
  </si>
  <si>
    <t>H0035</t>
  </si>
  <si>
    <t>PER DIEM (one unit equals one full program day.)</t>
  </si>
  <si>
    <t>H0036</t>
  </si>
  <si>
    <t xml:space="preserve">Key Documentation Elements for H0036:
*Specify the services rendered: Clearly document the specific interventions provided, such as case management, skill-building activities, or assistance with accessing community resources.
*Time Tracking: H0036 is a time-based code, so accurately record the duration of the face-to-face services in 15-minute increments.
*Progress toward goals: Document the client's response to the interventions and progress towards their established treatment plan goals.
*Medical Necessity: Ensure the services provided are medically necessary and directly related to the client's diagnosed mental health condition and treatment plan.
*Client Participation: Record the client's active involvement and engagement in the session.
*Barriers to progress: Note any identified barriers to treatment adherence or progress, and describe how these were addressed during the session. </t>
  </si>
  <si>
    <t>H0037</t>
  </si>
  <si>
    <t>H0038</t>
  </si>
  <si>
    <t>*When billing per 15 minute codes, it's important to grasp the details of unit counting. Per 15 minute units of service require a minmun of 8 minutes to bill and would be billed as follows:
8 to 22 minutes: Bill 1 unit
23 to 37 minutes: Bill 2 units
38 to 52 minutes: Bill 3 units
53 to 67 minutes: Bill 4 units.</t>
  </si>
  <si>
    <t xml:space="preserve">Detailed Documentation Tips for H0038:
Service Start and End Times: Accurately record the beginning and ending times of each session. 
Service Date: Note the date the service was provided. 
Service Provider Information: Include the name, signature, and credentials/qualifications of the peer specialist. 
Individual Served: Clearly identify the person receiving the service. 
Setting/Location: Specify where the service was provided (e.g., outpatient clinic, community center, virtual platform). 
Interventions: Describe the specific interventions performed by the peer specialist. This should be a clear, concise statement of the service provided. 
Purpose of Interventions: Explain the reasoning behind the interventions and how they align with the individual's recovery goals. 
Person's Response: Document how the person responded to the interventions, including any changes in behavior, mood, or progress. 
Plan for Next Steps: Outline the next steps in the individual's recovery journey, including continued interventions or follow-up services. 
Specific Examples: Include detailed examples of interventions, such as accompanying someone to a support group, sharing personal experiences, or teaching coping skills. 
Progress Towards Goals: Document the individual's progress towards their recovery goals, noting any successes or challenges. 
Modifiers: Use relevant modifiers (e.g., HQ for group services) as needed. 
Adherence to Payer Guidelines: Follow the specific documentation requirements of the insurance payer or Medicaid program. 
Accuracy in Billing: Ensure that billing units are accurately calculated based on the 15-minute increment. 
</t>
  </si>
  <si>
    <t>H0039</t>
  </si>
  <si>
    <t>LMP, LPC, LMFT, LCSW, psychologist, QMHP, QMHA, RN, Certified Peer Support/Wellness Specialist</t>
  </si>
  <si>
    <t xml:space="preserve">Time Tracking:
H0039 is billed in 15-minute increments; therefore, it is important to accurately track and document the duration of each service. *When billing per 15 minute codes, it's important to grasp the details of unit counting. Per 15 minute units of service require a minmun of 8 minutes to bill and would be billed as follows:
8 to 22 minutes: Bill 1 unit
23 to 37 minutes: Bill 2 units
38 to 52 minutes: Bill 3 units
53 to 67 minutes: Bill 4 units.
</t>
  </si>
  <si>
    <t xml:space="preserve">
Documentation Requirements for H0039:
Comprehensive Notes: Maintain detailed progress notes that support the billed services. 
Medical Necessity: Clearly demonstrate the medical necessity for all services provided. 
Interventions: Document specific interventions performed, including therapeutic techniques used and their effectiveness. 
Progress: Record the patient's progress towards treatment goals. 
Standalone Notes: Each service date should be documented thoroughly enough to stand alone, supporting the medical decision-making
Patient Experience:
Document how the patient experiences the ACT services, including aspects of stability and security. </t>
  </si>
  <si>
    <t>H0045</t>
  </si>
  <si>
    <t>H0046</t>
  </si>
  <si>
    <t>LMP, LPC, LMFT, LCSW, psychologist, QMHP, QMHA, Certified Peer Support/Wellness Specialist, Community Habilitation Provider</t>
  </si>
  <si>
    <t xml:space="preserve">*Make sure to document how the length of service and supports align with the individual's Person-Centered Service Plan. </t>
  </si>
  <si>
    <t>H0048</t>
  </si>
  <si>
    <t>H0050</t>
  </si>
  <si>
    <t xml:space="preserve">This code would not generally be used for ongoing treatment. The focus of the code is on "brief intervention", e.g. the "brief intervention" associated with an SBIRT, etc.
</t>
  </si>
  <si>
    <t>Documentation should indicate the information and/or screening that instigated the brief intervention service. Outline the intervention and the client's response as well as any referrals or plans for future service and/or referrals for ongoing treatment.</t>
  </si>
  <si>
    <t>H2000</t>
  </si>
  <si>
    <t>Practitioners must be certified in the CANS</t>
  </si>
  <si>
    <t>A copy of the CANS must be present in the clinical record. A brief service note indicating that the CANS was performed, reference where to find it in the record, and any other clinically relevent information not already contained in the CANS</t>
  </si>
  <si>
    <t>H2010</t>
  </si>
  <si>
    <t>LMP, RN</t>
  </si>
  <si>
    <t xml:space="preserve">Prior auth is required for residential </t>
  </si>
  <si>
    <t>In addition to standard service note content, documentation should outline the specific interventions delivered, the client's response, any side effects or challenges reported by the client, and any other clinically relevant information</t>
  </si>
  <si>
    <t>H2011</t>
  </si>
  <si>
    <t>U8 (IIBHT)</t>
  </si>
  <si>
    <t>Per 15 minutes</t>
  </si>
  <si>
    <t>LMP, QMHP, QMHA, Certified Peer Support/Wellness Specialist, CADC, Mental Health Interns</t>
  </si>
  <si>
    <t>*When billing per 15 minute codes, it's important to grasp the details of unit counting. Per 15 minute units of service require a minimum of 8 minutes to bill and would be billed as follows:
8 to 22 minutes: Bill 1 unit
23 to 37 minutes: Bill 2 units
38 to 52 minutes: Bill 3 units
53 to 67 minutes: Bill 4 units.</t>
  </si>
  <si>
    <t xml:space="preserve">Documentation should clearly outline the assessment of risk and other clinical presentation information, actions taken to address the crisis, and next steps. Documentation of who was present and actions taken or to be taken by others should also be documented. </t>
  </si>
  <si>
    <t>H2012</t>
  </si>
  <si>
    <t>U7 modifier - this modifier is used for both this code and H0037</t>
  </si>
  <si>
    <t>Per Hour</t>
  </si>
  <si>
    <t>Certified Behavioral Day Treatment Program</t>
  </si>
  <si>
    <t xml:space="preserve">
Session Details:
*Date and Time: Record the exact date and start and end times of the session.
*Member Information: Ensure the member's name and date of birth are on every page of the progress note.
*Location: Document where the therapy session took place, and if the visit is being provided via telehealth, where the member and provider are located. 
*Session Length: Ensure the session duration falls within the range for accurate billing.
</t>
  </si>
  <si>
    <t>H2014</t>
  </si>
  <si>
    <t>H2018</t>
  </si>
  <si>
    <t>GT,U9,TN,HH,HO</t>
  </si>
  <si>
    <t>LPC, LMFT, LCSW, psychologist, QMHP, QMHA</t>
  </si>
  <si>
    <t xml:space="preserve">
Per Diem Billing: H2018 is billed per diem, meaning one unit represents one full program day, regardless of the number of services provided within that day.
</t>
  </si>
  <si>
    <t>H2021</t>
  </si>
  <si>
    <t>Certified fidelity Wraparound program</t>
  </si>
  <si>
    <t>H2022</t>
  </si>
  <si>
    <t xml:space="preserve">
Per Diem Billing: H2022 is billed per diem, meaning one unit represents one full program day, regardless of the number of services provided within that day.
</t>
  </si>
  <si>
    <t>H2023</t>
  </si>
  <si>
    <t>H2027</t>
  </si>
  <si>
    <t>GT</t>
  </si>
  <si>
    <t>H2032</t>
  </si>
  <si>
    <t>H2033</t>
  </si>
  <si>
    <t>Q3014</t>
  </si>
  <si>
    <t xml:space="preserve">1. Confirm Eligibility and Originating Site:
Patient Location:
Verify that the patient's location meets Medicare's requirements for an originating site (e.g., a qualified health facility, not the patient's home).
Originating Site Qualification:
Ensure the facility qualifies as an originating site based on Medicare guidelines. 
2. Document Support Services:
Facility Role:
Clearly document the facility's role in the telehealth visit, including the space, equipment, and personnel provided. 
Support Personnel:
Record any support staff involved in the visit (e.g., nurses, technicians). 
Technology Used:
Specify the telehealth platform and its functionalities used during the visit. </t>
  </si>
  <si>
    <t>No</t>
  </si>
  <si>
    <t>Q9991</t>
  </si>
  <si>
    <t>Report this code for each unit of 100 mg or less of extended–release buprenorphine administered by subcutaneous injection in the abdomen.</t>
  </si>
  <si>
    <t>Q9992</t>
  </si>
  <si>
    <t>Report this code for each unit of extended–release buprenorphine greater than 100 mg administered by subcutaneous injection in the abdomen.</t>
  </si>
  <si>
    <t>S9480</t>
  </si>
  <si>
    <t>S9484</t>
  </si>
  <si>
    <t xml:space="preserve">
*Clearly document the specific crisis event that triggered the need for intervention.
*Outline the patient's level of risk and the severity of their symptoms.
*Describe the specific techniques used, such as de-escalation, safety planning, or brief therapy.
*Ensure each intervention is directly linked to the patient's treatment or crisis plan goals.
*Document how the patient responded to the interventions provided. 
Supporting time-based billing:
*Record start and end times. Since S9484 is an hourly code, clearly record the start and end time of the crisis intervention.
*Log all activities. Document all of the time spent on the service, including any qualifying preparatory work, counseling, or care coordination that is not billed separately.</t>
  </si>
  <si>
    <t>T1005</t>
  </si>
  <si>
    <t>T1006</t>
  </si>
  <si>
    <t>GT, HF, HG</t>
  </si>
  <si>
    <t xml:space="preserve">Certified SUD Program </t>
  </si>
  <si>
    <t>T1007</t>
  </si>
  <si>
    <t>T1013</t>
  </si>
  <si>
    <t>GT, U9,TN,HH,HO</t>
  </si>
  <si>
    <t>T1023</t>
  </si>
  <si>
    <t>LPC,LMFT,LCSW, pstchologist, QMHP, QMHA</t>
  </si>
  <si>
    <t>T1040</t>
  </si>
  <si>
    <t xml:space="preserve">Per Diem </t>
  </si>
  <si>
    <t>Certified CCBHC</t>
  </si>
  <si>
    <t>T1502</t>
  </si>
  <si>
    <t>HF, HG</t>
  </si>
  <si>
    <t>Description: Administration of oral, intramuscular and/or subcutaneous medication by health care agency/ professional.</t>
  </si>
  <si>
    <t>T2010</t>
  </si>
  <si>
    <t>LPC,LMFT,LCSW, pstchologist, QMHP</t>
  </si>
  <si>
    <t>T2011</t>
  </si>
  <si>
    <t>T1016</t>
  </si>
  <si>
    <t>GT,U9,TN,HH,HO,HK,U8</t>
  </si>
  <si>
    <t>LPC, LMFT, LCSW, psychologist, QMHP, QMHA,  Certified Peer Support/Wellness Specialist</t>
  </si>
  <si>
    <t>No admin work - case management only.</t>
  </si>
  <si>
    <t>GT
HK
HF
HG
U9,TN,HH,HO</t>
  </si>
  <si>
    <t xml:space="preserve">Interactive complexity (List separately in addition to the code for primary procedure) CPT code 90785 is reported when the member being treated has certain factors that increase the complexity of treatment rendered. These factors are limited to the following: 1) The need to manage disruptive communication that complicates the delivery of treatment; 2) Complications involving the implementation of a treatment plan due to caregiver behavioral or emotional interference;3) Evidence of a sentinel event with subsequent disclose to a third party and discussion and/or reporting to the member; or 4) Use of play equipment or translator to enable communication when a barrier exists.*Code 90785 is not intended to reflect increased time spent during the session, but rather the intensity of the service. *Since interpreter services are separately billed,the need for an interpreter shouldn't be the sole reason for the added complexity when reporting CPT code 90875. </t>
  </si>
  <si>
    <t xml:space="preserve">*Documentation should clearly indicate: 1) the type of interactive methods used, such as interpreter, use of play, or physical device used, and2) that the member could not communicate through normal verbal means.  *Coverage also includes interactive examinations of members with primary psychiatric diagnoses (excluding dementia and sleep disorders), and one of the following conditions must be clearly and concisely recorded in the medical record: 1) Maladaptive communication complicating delivery of care; 2) Caregiver does not understand or has limited ability to assist in implementation of treatment plan;  3) Sentinel event (that may be reported to a third party) disclosured and requires discussion; or 4) Barriers to therapeutic or diagnostic interaction for member who has limited or undeveloped receptive communication skills and is unable to use typical communication language.  *The location of the member and provider should be documented, especially for telehealth visits. </t>
  </si>
  <si>
    <t xml:space="preserve">Psychiatric diagnostic evaluation (Behavioral Health Assessment) *A psychiatric evaluation is performed, which includes the assessment of the member's psychosocial history, current mental status, and review and ordering of diagnostic studies, followed by appropriate treatment recommendations. *Interviews and communication with family members or other sources are included. *Represents an integrated biopsychosocial assessment, encompassing the member's history, current mental status, and recommendations for treatment. *Frequence of use: CPT code 90791 is reported at onset of an illness/condition or suspected illness/ condition. Providers can technically bill this code once every 6 months, or1) when there has been a significant break in treatment; 2) the member requires inpatient psychiatric care; or3) 3)there is a significant change in mental status or other clinical circumstances requiring re-evaluation. </t>
  </si>
  <si>
    <t xml:space="preserve">Documentation should include:1)Elicitation of a complete medical and psychiatric history, (including past, family, social); 2) mental status examination;  3) Establishment of initial (and subsequent for updates) diagnosis;  4) Evaluation of the member's ability and capacity to respond to treatment;5) Initial plan of treatment  *A risk assessment is required when reporting 90791. *The location of the member and provider should be documented, especially for telehealth visits. </t>
  </si>
  <si>
    <t>* Psychiatric diagnostic evaluation with medical services*A psychiatric evaluation is performed, which includes the assessment of the member's psychosocial history, current mental status, review, and ordering of diagnostic studies, followed by appropriate treatment recommendations, PLUS additional medical services such as physical examination and prescription of pharmaceuticals.*Interviews and communication with family members or other sources are included. *Frequence of use: CPT code 90792 is reported at onset of an illness/condition or suspected illness/ condition. Providers can technically bill this code once every 6 months, or1) when there a significant break in treatment; 2) the member requires inpatient psychiatric care; or 3) there is a significant change in mental status or other clinical circumstances requiring re-evaluation.*Use this code when a psychiatric diagnostic evaluation is performed, and the provider renders medical services in addition to the diagnostic evaluation, such as prescribing, administering, dispensing, and monitoring of psychiatric medications.</t>
  </si>
  <si>
    <t>Documentation should include: 1)Elicitation of a complete medical and psychiatric history, (including past, family, social);  2) mental status examination; 3) Establishment of initial diagnosis;  4) Evaluation of the member's ability and capacity to respond to treatment; 5) Initial plan of treatment;  6) Medical services, such as medication assessment  *The location of the member and provider should be documented, especially for telehealth visits. *A risk assessment is required when reporting CPT code 90792.</t>
  </si>
  <si>
    <t>GT
HK
HF
HG
U9,TN,HH,HO
U8</t>
  </si>
  <si>
    <t xml:space="preserve">*The member must be present for all or a majority of the encounter. *Individual psychotherapy and group psychotherapy may be reported on the same date of service if the two services are performed during separate time intervals.*Family Psychotherapy (90846, 90847) is separately reportable with psychotherapy when the services are separate and distinct. *When it is necessary to provide, interactive complexity may be reported separately. *Pharmacologic management is included in psychotherapy services that are reported with evaluation and management (E/M) services (see codes 90833, 90836, and 90838), or those that include medical services. *For psychotherapy with a duration of less than 16 minutes, see H0004. </t>
  </si>
  <si>
    <t>*The member must be present for all or a majority of the encounter. *Individual psychotherapy and group psychotherapy may be reported on the same date of service if the two services are performed during separate time intervals.*Family Psychotherapy (90846, 90847) is separately reportable with psychotherapy when the services are separate and distinct.*When it is necessary to provide, interactive complexity may be reported separately.*Pharmacologic management is included in psychotherapy services that are reported with evaluation and management (E/M) services (see codes 90833, 90836, and 90838), or those that include medical services.</t>
  </si>
  <si>
    <t xml:space="preserve">Key documentation points for CPT code 90834 (individual psychotherapy, 45 minutes):
1)Session Details:
*Date and Time: Record the exact date and start and end times of the session.
*Member Information: Ensure the member's name and date of birth are on every page of the progress note.
*Location: Document where the therapy session took place, and if the visit is being provided via telehealth, where the member and provider are located. 
*Session Length: Ensure the session duration falls within the 38-52 minute range for accurate billing.
2) Therapeutic Interventions:
*Presenting Problem: Document the member's primary concerns and reasons for seeking therapy.
*Symptoms and Behaviors: Describe the member's symptoms, behaviors, and any relevant observations during the session.
*Member Statements: Include the member's own words and perspectives on their experiences.
*Description: Clearly document the specific therapeutic modalities and interventions used during the session (e.g., cognitive behavioral therapy, supportive counseling, psychoeducation).
*Rationale: Explain how these interventions are intended to help the member progress toward their treatment goals. 
3)Treatment Goals and Progress: 
Document the established treatment goals and the member's progress towards achieving them.
*Risk Assessment: Document any relevant risk assessments conducted, including suicide and/or harm to others. 
4) Plan for Future Sessions:
Outline the plan for future sessions and any follow-up steps. *The location of the member and provider should be documented, especially for telehealth visits. 
</t>
  </si>
  <si>
    <t xml:space="preserve">Psychotherapy, 60 minutes with member and/or family member. *Psychotherapy is a variety of treatment techniques in which a physician or other qualifed health care provider helps a member with a mental illness or behavioral disturbance:1) identify and alleviate any emotional disruptions; 2) maladaptive behavior patterns; and 3) contributing/exacerbating factors *Psychotherapy treatment also involves encouraging personality growth and development through: 1) coping techniques; and 2) problem-solving skills Description: CPT code 90837 describes individual psychotherapy services rendered for 60 minutes by a licensed mental health provider. 
Timeframe: CPT code 90837 specifically for sessions lasting 53+ minutes. 
Type of Service: CPT code 90837 covers individual psychotherapy, not group, couples, or family therapy. 
 </t>
  </si>
  <si>
    <t xml:space="preserve">*The member must be present for all or a majority of the encounter. *Individual psychotherapy and group psychotherapy may be reported on the same date of service if the two services are performed during separate time intervals.*Family Psychotherapy (90846, 90847) is separately reportable with psychotherapy when the services are separate and distinct. *When it is necessary to provide, interactive complexity may be reported separately. *Pharmacologic management is included in psychotherapy services that are reported with evaluation and management (E/M) services (see codes 90833, 90836, and 90838), or those that include medical services.**ADDED 9/24/25 (related to provider question re: prolonged psychotherapy services): When psychotherapy services exceed the time reported with CPT 90837, billing 90832 (or 90834) in addition to 90837 is incorrect. There also is no longer a prolonged service code that can be used with psychotherapy that is not related to a crisis. The recommendation would be to offer the member an additional visit on another date of service if the psychotherapy session is exceeding the time of a 90837. </t>
  </si>
  <si>
    <t>Psychotherapy, 30 minutes with member and/or family member when performed with an E/M service.
*Psychotherapy is: a variety of treatment techniques in which a physician or other qualifed health care provider helps a member with a mental illness or behavioral disturbance:1) identify and alleviate any emotional disruptions, 2) maladaptive behavior patterns, and 3) contributing/exacerbating factors.*Psychotherapy treatment also involves encouraging personality growth and development through: 1) coping techniques, and 2) problem-solving skills *E/M Services are a type of medical service that involves: 1) a healthcare provider assessing and managing a member's health, and 2) encompassing activities like office visits, consultations, and preventative care. CPT code 90833, an add-on code, should be used when providing individual psychotherapy, lasting 16 to 37 minutes, in addition to an Evaluation and Management (E/M) service in the same session. 
Here's a more detailed explanation:
1) What it is:
*CPT code 90833 is an add-on code, meaning it's used in conjunction with a primary E/M code (e.g., 99203-99205 for new members, 99213-99215 for established members). 
2) When to use it:
*When a provider provides psychotherapy services, in addition to an E/M service, during the same session, and the psychotherapy portion lasts 16 to 37 minutes. 
*The psychotherapy must be insight-oriented, behavior-modifying, and/or supportive.</t>
  </si>
  <si>
    <t>*For CPT code 90833, which represents psychotherapy with an E/M service (30 minutes), remember to pair it with an appropriate E/M code (like 99213, 99214, etc.) and ensure documentation clearly separates the psychotherapy and E/M services, with the E/M portion based on Medical Decision Making, not time. 
Here's a more detailed breakdown:
1) Time Requirements:
*The psychotherapy portion must be between 16-37 minutes. 
2) How to bill:
*List the E/M code (e.g., 99213, 99214) first, then add the 90833 add-on code. *Individual psychotherapy and group psychotherapy may be reported on the same date of service if the two services are performed during separate time intervals.*Family Psychotherapy (90846, 90847) is separately reportable with psychotherapy when the services are separate and distinct. *When it is necessary to provide, interactive complexity may be reported separately.</t>
  </si>
  <si>
    <t xml:space="preserve">For CPT code 90833, ensure documentation includes:1)the start and end times of the psychotherapy session;  2) a description of the therapy type and interventions used; and3) a clear distinction from the E/M service. 
Here's a more detailed breakdown of documentation tips for CPT code 90833:
1)Time Element - Document start and stop times by: 
*Clearly recording the beginning and ending times of the psychotherapy session. 
*Differentiating psychotherapy time from E/M time (clearly delineate the time spent on each component). 
2) Content of the Psychotherapy Session:
*Type of therapy: Describe the type of psychotherapy used (e.g., cognitive behavioral therapy, psychodynamic therapy).
*Interventions used: Document the specific techniques and interventions implemented during the session.
*Member's progress and response: Note the member's progress and response to treatment, including any changes in symptoms or functioning.
*Treatment goals: Document any treatment goals that were discussed or modified during the session.
*Modifications to the treatment plan: If there are any changes to the treatment plan, document them in the notes. 
3) Distinction from E/M Service: Ensure the documentation clearly shows that both the E/M service and the psychotherapy service are significant and separately identifiable.
4) Medical necessity: Demonstrate the medical necessity for both the E/M service and the psychotherapy service.  *The location of the member and provider should be documented, especially for telehealth visits. </t>
  </si>
  <si>
    <t xml:space="preserve">Psychotherapy, 45 minutes with member and/or family member when performed with an E/M service
*Psychotherapy is: a variety of treatment techniques in which a physician or other qualifed health care provider helps a member with a mental illness or behavioral disturbance:1) identify and alleviate any emotional disruptions, 2) maladaptive behavior patterns, and 3) contributing/exacerbating factors.*Psychotherapy treatment also involves encouraging personality growth and development through: 1) coping techniques, and 2) problem-solving skills *E/M Services are a type of medical service that involves: *CPT code 90836, an add-on code, is used when you provide 38-52 minutes of individual psychotherapy, insight-oriented, behavior-modifying, and/or supportive, in addition to an evaluation and management (E/M) service. 
Here's a more detailed explanation:
1)What it is:
*CPT code 90836 is an add-on code, meaning it's not used alone, but rather added to a primary E/M code. 
2) When to use it:
*You've provided an E/M service (e.g., 99213, 99214, 99215). 
*You've also provided 38-52 minutes of individual psychotherapy during the same session. 
*The psychotherapy must be insight-oriented, behavior-modifying, and/or supportive. 1) a healthcare provider assessing and managing a member's health, and 2) encompassing activities like office visits, consultations, and preventative care. </t>
  </si>
  <si>
    <t xml:space="preserve">*For CPT code 90836, which represents psychotherapy with an E/M service (45 minutes), remember to pair it with an appropriate E/M code (like 99213, 99214, etc.) and ensure documentation clearly separates the psychotherapy and E/M services, with the E/M portion based on Medical Decision Making, not time. 
Here's a more detailed breakdown:
1) Time Requirements:
*The psychotherapy portion must be between 38 and 52 minutes. 
2) How to bill:
*List the E/M code (e.g., 99213, 99214) first, then add the 90836 add-on code. *Individual psychotherapy and group psychotherapy may be reported on the same date of service if the two services are performed during separate time intervals.*Family Psychotherapy (90846, 90847) is separately reportable with psychotherapy when the services are separate and distinct. *When it is necessary to provide, interactive complexity may be reported separately. </t>
  </si>
  <si>
    <t>For CPT code 90836, ensure documentation includes:1)the start and end times of the psychotherapy session;  2) a description of the therapy type and interventions used; and3) a clear distinction from the E/M service. 
Here's a more detailed breakdown of documentation tips for CPT code 90836:
1)Time Element - Document start and stop times by: 
*Clearly recording the beginning and ending times of the psychotherapy session. 
*Differentiating psychotherapy time from E/M time (clearly delineate the time spent on each component). 
2) Content of the Psychotherapy Session:
*Type of therapy: Describe the type of psychotherapy used (e.g., cognitive behavioral therapy, psychodynamic therapy).
Interventions used:
*Document the specific techniques and interventions implemented during the session.
*Member's progress and response: Note the member's progress and response to treatment, including any changes in symptoms or functioning.
*Treatment goals: Document any treatment goals that were discussed or modified during the session.
*Modifications to the treatment plan: If there are any changes to the treatment plan, document them in the notes. 
3) Distinction from E/M Service: Ensure the documentation clearly shows that both the E/M service and the psychotherapy service are significant and separately identifiable.
4) Medical necessity: Demonstrate the medical necessity for both the E/M service and the psychotherapy service. *The location of the member and provider should be documented, especially for telehealth visits.</t>
  </si>
  <si>
    <t xml:space="preserve">Psychotherapy, 60 minutes with member and/or family member when performed with an E/M service
*Psychotherapy is: a variety of treatment techniques in which a physician or other qualifed health care provider helps a member with a mental illness or behavioral disturbance:1) identify and alleviate any emotional disruptions, 2) maladaptive behavior patterns, and 3) contributing/exacerbating factors.*Psychotherapy treatment also involves encouraging personality growth and development through: 1) coping techniques, and 2) problem-solving skills *E/M Services are a type of medical service that involves: 1) a healthcare provider assessing and managing a member's health, and *CPT code 90838, an add-on code, is used when you provide 53 or more minutes of individual psychotherapy, insight-oriented, behavior-modifying, and/or supportive, in addition to an evaluation and management (E/M) service. 
Here's a more detailed explanation:
1)What it is:
*CPT code 90838 is an add-on code, meaning it's not used alone, but rather added to a primary E/M code. 
2) When to use it:
*You've provided an E/M service (e.g., 99213, 99214, 99215). 
*You've also provided 53 or more minutes of individual psychotherapy during the same session. 
*The psychotherapy must be insight-oriented, behavior-modifying, and/or supportive. 2) encompassing activities like office visits, consultations, and preventative care. </t>
  </si>
  <si>
    <t xml:space="preserve">*Remember to pair it with an appropriate evaluation &amp; managment (E/M) code, and ensure documentation clearly separates the psychotherapy and E/M services, with the E/M portion based on medical decision making (MDM), not time. 
Here's a more detailed breakdown:
1) Time Requirements:
*The psychotherapy portion must 53 or more minutes. 
2) How to bill:
*List the E/M code (e.g., 99213, 99214) first, then add the 90838 add-on code. 
Example: 99214 + 90838.*Individual psychotherapy and group psychotherapy may be reported on the same date of service if the two services are performed during separate time intervals.*Family Psychotherapy (90846, 90847) is separately reportable with psychotherapy when the services are separate and distinct. *When it is necessary to provide, interactive complexity may be reported separately. </t>
  </si>
  <si>
    <t>For CPT code 90838, ensure documentation includes:1)the start and end times of the psychotherapy session,  2) a description of the therapy type and interventions used,3) a clear distinction from the E/M service, and4) documentation that supports the medical necessity of a 60-minute session.
Here's a more detailed breakdown of documentation tips for CPT code 90838:
1)Time Element - Document start and stop times by: 
*Clearly recording the beginning and ending times of the psychotherapy session. 
*Differentiating psychotherapy time from E/M time (clearly delineate the time spent on each component). 
2) Content of the Psychotherapy Session:
*Type of therapy: Describe the type of psychotherapy used (e.g., cognitive behavioral therapy, psychodynamic therapy).
Interventions used:
*Document the specific techniques and interventions implemented during the session.
*Member's progress and response: Note the member's progress and response to treatment, including any changes in symptoms or functioning.
*Treatment goals: Document any treatment goals that were discussed or modified during the session.
*Modifications to the treatment plan: If there are any changes to the treatment plan, document them in the notes. 
3) Distinction from E/M Service: Ensure the documentation clearly shows that both the E/M service and the psychotherapy service are significant and separately identifiable.
4)Medical necessity: Demonstrate the medical necessity for both the E/M service and the psychotherapy service. 
5) Justification for Extended Session Length: Explain why a 53+ minutes session was medically necessary. This could include the complexity of the member's issues, significant trauma history, or the need for additional support.  *The location of the member and provider should be documented, especially for telehealth visits.</t>
  </si>
  <si>
    <t>GT
HF
HG
U9,TN,HH,HO</t>
  </si>
  <si>
    <t xml:space="preserve">Psychotherapy for crisis, first 60 minutes*Report CPT code 90839 when the psychotherapy is for a member with a life threatening or highly complex psychiatric crisis. *CPT Code 90839 is used for the first 30 to 60 minutes of intervention and includes history, mental status examination, mobilization of resources, and implementation treatment. *It may be difficult to determine whether a crisis code is appropriate. Typically, the presenting problem is life threatening or complex, and requires immediate attention to a member experiencing significant distress. *Examples include: 
Suicidal intent;
Grave disability;
Disabling symptoms; and,
Decompensation that risks the member's ability to remain at the current level of care.
*Report the time you spend with the member furnishing psychotherapy for crisis services, even if the time spent on the date of service isn’t continuous. </t>
  </si>
  <si>
    <t xml:space="preserve"> *When reporting CPT code 90839, the full attention of the clinician must be given to the member, and no other services may be provided to any other patient during the same time period.*The member must be present for all or the majority of the encounter. *Do not report with: 1) Psychiatric diagnostic evaluation services; 2) psychotherapy services; or3) other psychiatric services with psychotherapy for crisis services. </t>
  </si>
  <si>
    <t xml:space="preserve">*Your documentation should include all of the following:
1)Description of crisis situation (urgent assessment &amp; history of crisis state);
2)Full mental status exam;
3)Psychotherapy interventions used to minimize the potential for psychological trauma;
4)Document any mobilization of resources to defuse crisis and restore safety;
5)Treatment plan; and
6)Exact number of minutes or start/stop times spent with the member providing psychotherapy for crisis.  *Time does not have to be continuous. However, it does have to be face-to-face with the member, without distraction and without providing services to another patient during the same time. When it is not continuous, the stop and start times for each session should be documented as well as the activities that occurred during each session.*The location of the member and provider should be documented, especially for telehealth visits.  </t>
  </si>
  <si>
    <t>Psychotherapy for crisis, each additional 30 minutes *Report 90840 for each additional 30 minutes of psychotherapy for crisis that goes beyond the 60 minutes reported with CPT 90839.</t>
  </si>
  <si>
    <t xml:space="preserve"> *CPT Code 90840 is an add-on code, and can only be used: 1) in conjunction with 90839; and, 2) when a crisis psychotherapy session lasts longer than 60 minutes.
*For each additional 30 minutes beyond the first 60 minutes of a crisis psychotherapy session, bill 90840. (For example, for a 2 hour crisis psychotherapy session, you would report 1 unit of 90839 and 2 units of 90840).*The member must be present for all or the majority of the encounter. *Do not report with: 1) Psychiatric diagnostic evaluation services; 2) psychotherapy services; or3) other psychiatric services with psychotherapy for crisis services. </t>
  </si>
  <si>
    <t xml:space="preserve">*Your documentation should include all of the following:
1)Description of crisis situation (urgent assessment &amp; history of crisis state);
2)Full mental status exam;
3)Psychotherapy interventions used to minimize the potential for psychological trauma;
4)Document any mobilization of resources to defuse crisis and restore safety;
5)Treatment plan (what happens next for the member); and
6)Exact number of minutes or start/stop times spent doing with the member providing psychotherapy for crisis  *Time does not have to be continuous. However, it does have to be face-to-face with the member, without distraction and without providing services to another patient during the same time. When it is not continuous, the stop and start times for each session should be documented as well as the activities that occurred durring each session. *The location of the member and provider should be documented, especially for telehealth visits.  </t>
  </si>
  <si>
    <t>Family psychotherapy (without the member present) 50 minutes*With CPT 90846, the therapist provides 50 minutes or more of family psychotherapy in a setting where the care provider meets with the member's family without the member present. *The family is part of the member's evaluation and treatment process. *Family Dynamics as they relate to the member's mental status and behavior are a main focus of the sessions. *Attention is also given to the impact the member's condition has on the family, with therapy aimed at improving the interaction between the member and family members. *Reviewing records, observing and interpreting patterns of behavior and communication between the member and family members, and decision making regarding treatment, including medication management or any physical exam related to the medication, should be reflected in documentation.</t>
  </si>
  <si>
    <t xml:space="preserve">*Code assignment is based on whether the member is present during the session or not.*Do not report 90846 and 90847 for family psychotherapy services of 26 minutes or less in duration. *For group psychotherapy that does not consist of multiple families, see 90853.*Do not report with adaptive behavior assessment/treatment services (97151-97158, 0362T, and 0373T). </t>
  </si>
  <si>
    <t xml:space="preserve">*Each member's record must have member-specific documentation. *Documentation should include specific participation, contributions, and reactions of each family member. 1)Session Details:
*Date, Time, and Duration: Accurately record the date, start time, and end time of the session, ensuring it meets the minimum 26-minute requirement. 
*Location: Specify where the session took place. 
*Attendees: List the names and relationships of all family members present. 
*Nature of Activities: Document the specific activities and interventions used during the session. 
2) Member-Centered and Family-Centered Focus:
*Identified Member: Clearly identify the member for whom the family therapy is intended. 
*Diagnosis: Note the member's diagnosis and how the family therapy addresses it. 
*Treatment Goals: Document the treatment goals for the identified member and how the family therapy supports them. 
*Family Dynamics: Describe the family dynamics and interactions addressed in the session. 
*Progress and Challenges: Note any progress made, challenges encountered, and changes in the treatment plan. 
3)Therapeutic Interventions:
*Interventions Used: Describe the specific therapeutic interventions used during the session. 
*Justification for Necessity: Explain why the family psychotherapy session was necessary for the member's treatment. 
*Connection to Treatment Plan: Clearly demonstrate how the session relates to the overall treatment plan for the identified member.  *The location of the member and provider should be documented, especially for telehealth visits. </t>
  </si>
  <si>
    <t xml:space="preserve">Family psychotherapy (with member present) 50 minutes*With CPT 90847, the therapist provides 50 minutes or more of family psychotherapy in a setting where the care provider meets with the member and the member's family jointly.*As with 90846, the family is part of the member's evaluation and treatment process. *Family Dynamics as they relate to the member's mental status and behavior are a main focus of the sessions. *Attention is also given to the impact the member's condition has on the family, with therapy aimed at improving the interaction between the member and family members.*Reviewing records, observing and interpreting patterns of behavior and communication between the member and family members, and decision making regarding treatment, including medication management or any physical exam related to the medication, should be reflected in documentation. </t>
  </si>
  <si>
    <t xml:space="preserve">*Code assignment is based on whether the member is present during the session or not. *Do not report 90846 and 90847 for family psychotherapy services of 26 minutes or less in duration. *For group psychotherapy that does not consist of multiple families, see 90853.*Do not report with adaptive behavior assessment/treatment services (97151-97158, 0362T, and 0373T). </t>
  </si>
  <si>
    <t xml:space="preserve">*Each member's record must have member-specific documentation. Documentation should include specific participation, contributions, and reactions of each family member.1)Session Details:
Date, Time, and Duration: Accurately record the date, start time, and end time of the session, ensuring it meets the minimum 26-minute requirement. 
Location: Specify where the session took place. 
Attendees: List the names and relationships of all family members present. 
Nature of Activities: Document the specific activities and interventions used during the session. 
2) Member-Centered and Family-Centered Focus:
Identified Member: Clearly identify the member for whom the family therapy is intended. 
Diagnosis: Note the member's diagnosis and how the family therapy addresses it. 
Treatment Goals: Document the treatment goals for the identified member and how the family therapy supports them. 
Family Dynamics: Describe the family dynamics and interactions addressed in the session. 
Progress and Challenges: Note any progress made, challenges encountered, and changes in the treatment plan. 
3)Therapeutic Interventions:
Interventions Used: Describe the specific therapeutic interventions used during the session. 
Justification for Necessity: Explain why the family psychotherapy session was necessary for the member's treatment. 
Connection to Treatment Plan: Clearly demonstrate how the session relates to the overall treatment plan for the identified member. *The location of the member and provider should be documented, especially for telehealth visits.  </t>
  </si>
  <si>
    <t xml:space="preserve">Multiple-family group psychotherapy*CPT code 90849, which represents multiple-family group psychotherapy, should be used when a group therapy session involves multiple families, focusing on the effects of a member's condition on the family unit. 
 </t>
  </si>
  <si>
    <t>*For group psychotherapy that does not consist of multiple families, see 90853. *Do not report multiple units of code 90849 for one calendar date of service for one member/family. 
*Claims for 90849 must be submitted with a covered diagnosis to establish the medical necessity of the service.</t>
  </si>
  <si>
    <t>*Key Documentation Elements:
1) Date and Time of Session: Record the specific date and time the group psychotherapy session took place. 
2)Participants: List all families and individuals present in the session, including their diagnoses or relevant information. 
3)Group Theme and Interventions: Document the main topics discussed, therapeutic techniques used, and interventions implemented during the session. 
4)Progress Notes: For each participant, document their progress, challenges, and any significant changes or insights gained during the session. 
5)Individual Services (if applicable): If individual services are provided within the group setting, document the specific services rendered and the time spent on each. 
6)Absence of Family Members: If a family member is unable to attend a session, document the reason for their absence and the length of time they were absent. 
7)Covered Diagnosis: Include an appropriate covered diagnosis in your documentation for 90849. 
8)Treatment Plan, Prognosis, and Progress: Document the treatment plan, prognosis, and progress of each member. 
9)Name, Signature, and Credentials: Include the name, signature, and credentials of the person performing the service.
10) Accurate and Detailed Notes: Maintain detailed session notes to accurately reflect the therapeutic techniques used, group interactions, and individual member progress. 
11)Unique Documentation: Ensure a unique document accompanies each member/family participating in the group psychotherapy session, including a session description. 
12) Documentation of Interactive Complexity:If interactive complexity is a factor (e.g., managing high anxiety, reactivity, or disagreements), document the specific challenges encountered and how they were addressed. 
4)Face-to-Face Service: Documentation must support a face-to-face service, and while it may include the involvement of family members, the member MUST be present for all or some of the time. *The location of the member and provider should be documented, especially for telehealth visits.</t>
  </si>
  <si>
    <t xml:space="preserve">*Group psychotherapy (other than of a multiple-family group) *Report CPT code 90853 for group psychotherapy sessions (other than multiple-family groups) led by a qualified healthcare professional, focusing on shared mental health conditions, and typically involving 4-10 participants for 45-60 minutes. 
*Here's a more detailed breakdown:
*What CPT code 90853 represents:
*Group Psychotherapy: This code specifically signifies group therapy sessions where a therapist and at least two participants work on a shared theme in a therapeutic setting. 
*Not Multiple-Family Group: It's important to note that this code is for group therapy that doesn't involve multiple families; for that, you'd use CPT code 90849. 
 </t>
  </si>
  <si>
    <t>*Group therapy codes are used when you’re providing psychotherapy to a group of individuals that are the identified patients (not the family members of a patient). *These individuals typically share experiences, symptoms, or diagnoses. For example, you could use a group therapy code when you’re facilitating a small group of participants who have depression, but not for a couples or family therapy session.*While the code doesn't specify a precise group size, it's generally used for groups of 4-10 individuals. 
*Group therapy sessions typically range from 45 to 60 minutes, but can vary depending on the specific therapy modality.</t>
  </si>
  <si>
    <t xml:space="preserve">1)Medical Necessity: Establish that group therapy is medically necessary and directly related to the member's treatment plan.  
2)Session Details: Document the date, start time, and end time of the session.
3)Purpose and Structure: Include an Overview of the session's focus, therapeutic methods used, and group structure.
4)Individual Progress: Note each participant's engagement, progress, and observations relevant to their treatment goals. 
5)Covered Diagnosis: Include an appropriate covered diagnosis in your documentation for 90853.  
6)Active Participation: The documentation should support the active participation of the healthcare professional leading the session.7)Documentation: Each member's record must have member-specific documentation which includes their specific participation, contributions, and reactions. *The location of the member and provider should be documented, especially for telehealth visits.  </t>
  </si>
  <si>
    <t xml:space="preserve">Therapeutic, repetitive transcranial magnetic stimulation (TMS) treatment; initial, including cortical mapping, motor threshold determination, delivery and management. *CPT code 90867, is used to report the initial session of TMS therapy, including the motor threshold determination and the delivery of the first treatment. 
*Not for subsequent treatments: Do not use this code for any subsequent TMS treatment sessions. 
</t>
  </si>
  <si>
    <t xml:space="preserve">*CPT code 90867 should be reported only once per treatment course, not multiple times for the same member. 
*Do not report 90867 in conjunction with CPT codes 90868 (subsequent delivery and management) or 90869 (subsequent motor threshold re-determination). </t>
  </si>
  <si>
    <t xml:space="preserve">*Documentation unique to CPT code 90867:
*Cortical Mapping: Note the cortical mapping performed to determine the stimulation location. 
Motor Threshold Determination: Document the determination of the motor threshold, which is the minimum strength of electric current needed to evoke a motor response.  Each TMS session, including the initial (90867), recurring (90868) and redetermination (90869) sessions should include:  *Date, Time, and Duration: Record the precise date, time, and duration of each TMS session. *Treatment Plan: Refer to the member's treatment plan and prescribing provider. 
*Diagnosis: Include the relevant mental health diagnosis code(s) that the TMS is prescribed as a component to treatment.  
*Specific protocols used. 
*Member's responses to treatment. 
*Any observed side effects. 
*Standardized assessment tools used to track member progress. 
*Any modifications to the treatment plan. 
*Medical Necessity: Ensure that the medical record documentation supports the medical necessity of the services.
*Monitoring: Use evidence-based validated depression monitoring scales (e.g., PHQ-9, BDI, HAM-D) to monitor treatment response and the achievement of remission of symptoms.  *Clinical Progress: The attending physician must monitor and document the member's clinical progress during treatment.  </t>
  </si>
  <si>
    <t xml:space="preserve">Therapeutic, repetitive transcranial magnetic stimulation (TMS) treatment; subsequent delivery and management, per session *Use code 90868 for each subsequent TMS treatment session after the initial planning and threshold determination. 
*It's important to note that CPT code 90867 (initial treatment) is only reported once per course of TMS treatment, while 90868 is used for each subsequent session. 
*Do not report CPT code 90869 (motor threshold re-determination) in conjunction with 90867 or 90868. </t>
  </si>
  <si>
    <t xml:space="preserve">*Do not report multiple units of code 90868 for one calendar date of service. 
*Bundling: Do not report 90867 in conjunction with 90868 or 90869, and do not report 90869 in conjunction with 90868. 
</t>
  </si>
  <si>
    <t xml:space="preserve">Each Recurring TMS Session reported with CPT code 90868 should include: 
*Date, Time, and Duration: Record the precise date, time, and duration of each recurring TMS session reported with CPT 90868.  *Treatment Plan: Refer to the member's treatment plan and prescribing provider. 
*Diagnosis: Include the relevant mental health diagnosis code(s) that the TMS is prescribed as a component to treatment. *Specific protocols used. 
*Member's responses to treatment. 
*Any observed side effects. 
*Standardized assessment tools used to track member progress. 
*Any modifications to the treatment plan. 
*Medical Necessity: Ensure that the medical record documentation supports the medical necessity of the services.
*Monitoring: Use evidence-based validated depression monitoring scales (e.g., PHQ-9, BDI, HAM-D) to monitor treatment response and the achievement of remission of symptoms. *Clinical Progress: The attending physician must monitor and document the member's clinical progress during treatment. </t>
  </si>
  <si>
    <t>Therapeutic, repetitive transcranial magnetic stimulation (TMS) treatment; subsequent motor threshold redetermination with delivery and management. *Use code 90869 when the motor threshold needs to be re-determined during a course of TMS treatment. 
It is typically used once or twice throughout a series of TMS treatments.</t>
  </si>
  <si>
    <t xml:space="preserve">*CPT code 90869 is not meant for routine daily TMS delivery and management, which is coded with 90868. Report CPT code 90867 for the initial TMS session which includes cortical mapping and threshold determination. 
Reporting guidelines:
Do not: report 90869 with CPT codes 90867 or 90868. 
Do not: report 90869 more than once per course of treatment, unless a subsequent re-determination of the motor threshold is medically necessary. </t>
  </si>
  <si>
    <t xml:space="preserve">Documentation unique to CPT code 90869:
*Document the rationale for the re-determination of the motor threshold and the results of the re-determination. 
Each TMS session, including the initial (90867), recurring (90868) and redetermination (90869) sessions should include:  *Date, Time, and Duration: Record the precise date, time, and duration of each recurring TMS session reported with CPT 90868.  *Treatment Plan: Refer to the member's treatment plan and prescribing provider. 
*Diagnosis: Include the relevant mental health diagnosis code(s) that the TMS is prescribed as a component to treatment. 
*Specific protocols used. 
*Member's responses to treatment. 
*Any observed side effects. 
*Standardized assessment tools used to track member progress. 
*Any modifications to the treatment plan. 
*Medical Necessity: Ensure that the medical record documentation supports the medical necessity of the services.
*Monitoring: Use evidence-based validated depression monitoring scales (e.g., PHQ-9, BDI, HAM-D) to monitor treatment response and the achievement of remission of symptoms.  *Clinical Progress: The attending physician must monitor and document the member's clinical progress during treatment.  </t>
  </si>
  <si>
    <t>HK
HF
HG
U9,TN,HH,HO</t>
  </si>
  <si>
    <t xml:space="preserve">Environmental intervention for medical management purposes on a psychiatric patient's behalf with agencies, employers, or institutions.CPT code 90882 is used to report collaboration with agencies, employers, or other institutions to address environmental factors that impact member well-being and ability to function. 
Examples:
Workplace adjustments: A provider might work with an employer to make accommodations for a member's anxiety or depression, such as adjusting workload or providing flexible hours. 
Housing modifications: A provider might collaborate with a housing agency to ensure members have a safe and stable living environment. 
Community integration: A provider might work with community-based organizations to facilitate a social support and integration of community services for the member. </t>
  </si>
  <si>
    <t xml:space="preserve">*Ensure you are using CPT code 90882 only for environmental intervention services, not for unrelated treatment or services. 
*Avoid billing for activities that are already covered under other CPT codes. </t>
  </si>
  <si>
    <t xml:space="preserve">Interpretation or explanation of results of psychiatric, other medical examinations and procedures, or other accumulated data to family or other responsible persons, or advising them how to assist the member.*CPT Code 90887 is used when a provider explains the results of psychiatric, medical, or other examinations, procedures, or accumulated data to family members, employers, or other responsible persons who are involved in the member's care. 
Examples of When to Use:
*Explaining a member's diagnostic assessment or psychological testing results to the family. 
*Providing feedback on a member's treatment plan or progress to family members or caregivers. 
*Advising family members on how to assist the member with their care or treatment. 
*Explaining complex medical conditions or mental health disorders to family members to facilitate coordinated care. 
*Providing education to school or daycare personnel on how to assist the member. 
Important Considerations:
*This service is not face-to-face with the member, but rather with family members or other responsible persons. </t>
  </si>
  <si>
    <t>*CPT code 90887 indicates that the physician (or QMHP within scope of credential) has explained to the member's family, caretaker, or to the member's employer, the medical examinations, procedures, and other accumulated data performed in order to obtain the responsible parties participation and or support in that member's treatment. *If this interpretation is provided on the day that the physician is providing other services, an evaluation and management (E/M) code may be more appropriate.*In the case of an encounter where evaluation and psychotherapy were performed, the appropriate psychotherapy code that includes the E/M service should be used. *Do not report this service with adaptive behavior assessment/treatment services (97151-97158, 0362T and 0373T).</t>
  </si>
  <si>
    <t xml:space="preserve">  *For CPT code 90887, documentation should clearly state the information shared, the purpose of the communication, and the family/caregiver's role in supporting the member's care. 
What to Document:
*Purpose of the Communication: Clearly state why you are communicating with the family/caregiver (e.g., explaining test results, discussing treatment plan, providing education).
*Information Shared: Document the specific information you discussed and family's level of engagement/understanding, including test results, diagnoses, treatment recommendations, and any other relevant details.
*Family/Caregiver's Role: Outline the role of the family/caregiver in supporting the member's care, including specific actions they can take to assist the member.
*Member's Response/Engagement: If present, note the member's reaction to the information shared and their level of engagement in the communication.
*Time Spent: Document the amount of time spent communicating with the family/caregiver.
*Who was present: Document who was present during the communication (e.g., member, family member, caregiver). *The location of the member and provider should be documented, especially for telehealth visits.</t>
  </si>
  <si>
    <t xml:space="preserve">GT U9,TN,HH,HO </t>
  </si>
  <si>
    <t xml:space="preserve">Psychological testing evaluation by physician or other qualified health care professional, first 60 minutesCPT 96130 should be reported for the initial hour of psychological testing evaluation services by physician or other qualified health care professional, including: *integration of member data *interpretation of standardized test results and clinical data *clinical decision making*treatment planning and report, and *interactive feedback to the member, family member(s) or caregiver(s), when performed. </t>
  </si>
  <si>
    <t xml:space="preserve">CPT 96130 must include face-to-face time with the member, as well as the time spent integrating and interpreting data. Actual test administration and scoring services are reported separately. *CPT 96130 covers up to the first hour of psychological testing, interpretation of results, and preparing a report. It also includes arriving at a diagnosis and course of treatment. The provider may discuss the test results, diagnosis and treatment plan with the member and/or parents or guardian.*To bill for more than one hour, use 96131. *Psychological/neuropsychological testing evaluation services (96130, 96131, 96132, 96133) may be reported with psychological/neuropsychological test administration and scoring services (96136, 96137, 96138, 96139). Use for initial or ongoing eligibility to determine intellectual disability or ability to grasp facts and figures. Use for ongoing case planning, if appropriate. GOBHI requires prior authorization for psychological/neuropsychological testing. 
 </t>
  </si>
  <si>
    <t xml:space="preserve">*Document that the provider, physician or other qualified healthcare professional, administered the standardized psychological tests to the member, interpreted the results, established a treatment plan, and prepared the report.  *The location of the member and provider should be documented, especially for telehealth visits. </t>
  </si>
  <si>
    <t>Psychological testing evaluation by qualified health care professional, additional 60 minutes*CPT 96131 should be reported for each additional hour of psychological testing evaluation services by physician or other qualified health care professional, including:*integration of member data *interpretation of standardized test results and clinical data *clinical decision making*treatment planning and report, and *interactive feedback to the member, family member(s) or caregiver(s), when performed.(List separately in addition to code for primary procedure).</t>
  </si>
  <si>
    <t xml:space="preserve">*CPT 96131 is an add-on code specific to CPT 96130, used to report each additional hour of testing beyond the initial hour reported with 96130. *Psychological/neuropsychological testing evaluation services (96130, 96131, 96132, 96133) may be reported with psychological/neuropsychological test administration and scoring services (96136, 96137, 96138, 96139). Use for initial or ongoing eligibility to determine intellectual disability or ability to grasp facts and figures. Use for ongoing case planning, if appropriate. GOBHI requires prior authorization for psychological/neuropsychological testing. 
 </t>
  </si>
  <si>
    <t xml:space="preserve">*Document that the provider, physician or other qualified healthcare professional, administered the standardized psychological tests to the member, interpreted the results, established a treatment plan, and prepared the report.  *The location of the member and provider should be documented, especially for telehealth visits. *Document explanation for additional hour(s) of evaluation needed. </t>
  </si>
  <si>
    <t>Neuropsychological testing, interpretation, and report by psychologist or physician, first 60 minutesCPT 96132 should be reported for the first hour of neuropsychological testing evaluation services by physician or other qualified health care professional, including integration of member data, interpretation of standardized test results and clinical data, clinical decision making, treatment planning and report, and interactive feedback to the member, family member(s) or caregiver(s), when performed.</t>
  </si>
  <si>
    <t xml:space="preserve">*Psychological/neuropsychological testing evaluation services (96130, 96131, 96132, 96133) may be reported with psychological/neuropsychological test administration and scoring services (96136, 96137, 96138, 96139). GOBHI requires prior authorization for psychological/neuropsychological testing. </t>
  </si>
  <si>
    <t xml:space="preserve">*Document that the physician or other QHP included integration of member data, interpreted standardized test results and clinic data, clinical decision making, treatment planning and report, and provided interactive feedback to the member, family member(s) or caregiver(s), when performed.  *The location of the member and provider should be documented, especially for telehealth visits. </t>
  </si>
  <si>
    <t>Neuropsychological testing, interpretation, and report by psychologist or physician, additional 60 minutes CPT 96133 is an add-on code used to report additional hours of neuropsychological testing evaluation services by a physician or other qualified health care professional, including integration of member data, interpretation of standardized test results and clinical data, clinical decision making, treatment planning and report, and interactive feedback to the member, family member(s) or caregiver(s), when performed.</t>
  </si>
  <si>
    <t>Psychological or neuropsychological test administration and scoring by a qualified health care professional, two or more tests, any method; first 30 minutes Report 96136 For the initial 30 minutes of time by a physician or other qualified health care professional administering two or more tests to the member by any method, as well as scoring the tests.</t>
  </si>
  <si>
    <t xml:space="preserve">It is important to note that when a technician performs the test administration and scoring, CPT 96138 should be reported for the initial 30 minutes instead of CPT 96136. Because 96136-96139 are time based codes, The medical record documentation should contain the total time spent rendering and interpreting the service, including the stop and start times of testing.For codes 96136-96139, Time should not be included when determining evaluation services such as integration of member data or the interpretation of test results as this time is already included in services reported by 96130-96133 </t>
  </si>
  <si>
    <t xml:space="preserve">*Thoroughly document medical necessity, record the exact start and end times for each test, specify the two or more tests administered, secure and note member consent, list the provider's credentials, and justify any modifier usage. *The record must show the tests were necessary for diagnosis and treatment planning, and all documentation, including signatures, must be clear and complete.  *The location of the member and provider should be documented, especially for telehealth visits. </t>
  </si>
  <si>
    <t xml:space="preserve">Psychological or neuropsychological test administration and scoring by qualified health care professional, two or more tests, any method; each additional 30 minutes Report 96137 for each additional 30 minute of time by a physician or other qualified health care professional administering two or more tests to the member by any method as well as scoring. </t>
  </si>
  <si>
    <t>It is important to note that when a technician performs the test administration and scoring, CPT 96139 should be reported for each additional 30 minutes instead of CPT 96137. Because 96136-96139 are time based codes, The medical record documentation should contain the total time spent rendering and interpreting the service, including the stop and start times of testing.For codes 96136-96139, Time should not be included when determining evaluation services such as integration of member data or the interpretation of test results as this time is already included in services reported by 96130-96133.</t>
  </si>
  <si>
    <t xml:space="preserve">*Thoroughly document medical necessity, record the exact start and end times for each test, specify the two or more tests administered, secure and note patient consent, list the provider's credentials, and justify any modifier usage. *The record must show the tests were necessary for diagnosis and treatment planning, and all documentation, including signatures, must be clear and complete.  *The location of the patient and provider should be documented, especially for telehealth visits. </t>
  </si>
  <si>
    <t xml:space="preserve">U9,TN,HH,HO </t>
  </si>
  <si>
    <t xml:space="preserve">Health behavior assessment, or re-assessment (ie health-focused clinical interview, behavioral observations, clinical decision making) *Requires a primary, physical health diagnosis for billing.*CPT code 96156, representing health behavior assessment or reassessment, is used when a member's primary diagnosis is a physical illness, and there's a need to address how psychological or psychosocial factors might be impacting medical management or adherence to treatment.*This code does not identify a service that focuses on the mental health of the member, but rather on the biophysical factors that are affecting or could affect the treatment or severity of the member's physical conditon.*This service is offered to those members with established illnesses or symptoms who have not been diagnosed with mental illness but does not represent preventative medical counseling or risk factor reduction interventions. </t>
  </si>
  <si>
    <t xml:space="preserve"> *For members requiring psychiatric services as well as health and behavior assessment/intervention, see 90785-90899.*Do not report 90785-90899 on the same date of service; report only the predominant service.*For interventional services, see 96158-96159, 96164-96171. *Do not report these services with adaptive behavior assessment (ABA)/treatment services (97151-97158, 0362T and 0373T). </t>
  </si>
  <si>
    <t xml:space="preserve">*For accurate documentation of CPT code 96156, focus on a physical health diagnosis, document the rationale for the assessment, and include details on the member's mental status, ability to understand, and treatment recommendations. 
Here's a more detailed breakdown of documentation tips for CPT code 96156:
Focus on Physical Health: Ensure the member's primary diagnosis is a physical illness or injury, not a mental health disorder.
*Biopsychosocial Factors: Document how psychological, behavioral, emotional, cognitive, and interpersonal factors are impacting the treatment or medical management of the physical condition. 
*Medical necessity: Clearly state the rationale for why the health behavior assessment or reassessment is necessary. 
*Health-Focused Clinical Interview: Document the details of the clinical interview, focusing on the member's responses to their illness, outlook, coping strategies, motivation, and adherence to medical treatment. 
*Behavioral Observations: Include observations about the member's mental status, ability to understand, and ability to respond meaningfully. 
*Clinical Decision-Making: Document the clinical decision-making process, including the formulation of case conceptualization/clinical impressions, and treatment recommendations (e.g., goals and expected duration of interventions). 
*Evidence of Coordination of Care: Demonstrate coordination of care with the patient's primary medical care providers. Reassessment Documentation:
*Change in Status: For reassessments, document the reason for the reassessment, which should be a change in the member's mental or physical status.
*Precipitating Event: Indicate the event that necessitated the reassessment. *The location of the patient and provider should be documented, especially for telehealth visits. 
</t>
  </si>
  <si>
    <t xml:space="preserve">Health behavior intervention, individual, face to face; initial 30 minutes *Requires a primary, physical health diagnosis for billing. *CPT code 96158 is used to bill for the first 30 minutes of a face-to-face health behavior intervention with a member, focusing on modifying psychological, behavioral, cognitive, and social factors impacting a member's physical health. 
Here's a more detailed explanation:
*What it covers:
CPT code 96158 specifically represents the initial 30 minutes of a face-to-face health behavior intervention session. 
*What it entails:
The intervention focuses on addressing psychological, behavioral, cognitive, and social factors that affect a member's physical health and well-being. 
*When to use it:
Use this code when you provide an individual, face-to-face health behavior intervention for the initial 30 minutes of the session.*Additional Codes:
If the intervention continues beyond the first 30 minutes, use code 96159 for each additional 15 minutes. 
*Example:
If a psychologist sees a member for an initial diagnostic evaluation and diagnoses them with generalized anxiety disorder (GAD) and depressive disorder, the psychologist would bill code 96158 for the initial 30 minutes of the intervention service, along with the primary physical health condition as the member's primary diagnosis. </t>
  </si>
  <si>
    <t xml:space="preserve"> *For members requiring psychiatric services as well as health and behavior assessment/intervention, see 90785-90899. Do not report 90785-90899 on the same date of service; report only the predominant service. *Do not report these services with adaptive behavior assessment (ABA)/treatment services (97151-97158, 0362T and 0373T). </t>
  </si>
  <si>
    <t xml:space="preserve">*For CPT code 96158, documentation should clearly demonstrate the need for the intervention, the specific strategies used, and the member's response to the intervention. 
Here's a more detailed breakdown of documentation tips for CPT code 96158:
*Focus on Physical Health: Ensure the member's primary diagnosis is a physical illness or injury, not a mental health disorder.
*Biopsychosocial Factors: Document how psychological, behavioral, emotional, cognitive, and interpersonal factors are impacting the treatment or medical management of the physical condition.*Medical Necessity: Explain why a health behavior intervention is necessary for the member's physical health management, including the impact of the patient's behaviors on their condition. 
*Health-Focused Clinical Interview: Document the details of the clinical interview, focusing on the member's responses to their illness, outlook, coping strategies, motivation, and adherence to medical treatment. 
*Behavioral Observations: Include observations about the member's mental status, ability to understand, and ability to respond meaningfully. 
*Clinical Decision-Making: Document the clinical decision-making process, including the formulation of case conceptualization/clinical impressions, and treatment recommendations (e.g., goals and expected duration of interventions). 
*Evidence of Coordination of Care: Demonstrate coordination of care with the patient's primary medical care providers. 
*Interactive Complexity: If applicable, document any interactive complexity, such as the use of interpreters, play therapy, or physical devices, and that the patient did not have the ability to communicate through normal verbal means. 
*Time Spent: Clearly document the time spent on the intervention.  </t>
  </si>
  <si>
    <t>Health behavior intervention, individual, face to face; each additional 15 minutes (List separately in addition to code for primary service) *Requires a primary, physical health diagnosis for billing. *CPT code 96159 is an add-on code used in conjunction with code 96158, representing each additional 15 minutes of individual, face-to-face health behavior intervention, and should not be reported unless the initial 30 minutes (96158) has been met.</t>
  </si>
  <si>
    <t xml:space="preserve">*CPT code 96159 is only reported in conjunction with CPT code 96158. *For members requiring psychiatric services as well as health and behavior assessment/intervention, see 90785-90899. Do not report 90785-90899 on the same date of service; report only the predominant service. *Do not report these services with adaptive behavior assessment (ABA)/treatment services (97151-97158, 0362T and 0373T). </t>
  </si>
  <si>
    <t xml:space="preserve">*For CPT code 96159, documentation should clearly demonstrate the need for the intervention, the specific strategies used, and the member's response to the intervention. 
Here's a more detailed breakdown of documentation tips for CPT code 96159:
*Focus on Physical Health: Ensure the member's primary diagnosis is a physical illness or injury, not a mental health disorder.
*Biopsychosocial Factors: Document how psychological, behavioral, emotional, cognitive, and interpersonal factors are impacting the treatment or medical management of the physical condition.*Medical Necessity: Explain why a health behavior intervention is necessary for the member's physical health management, including the impact of the patient's behaviors on their condition. 
*Health-Focused Clinical Interview: Document the details of the clinical interview, focusing on the member's responses to their illness, outlook, coping strategies, motivation, and adherence to medical treatment. 
*Behavioral Observations: Include observations about the member's mental status, ability to understand, and ability to respond meaningfully. 
*Clinical Decision-Making: Document the clinical decision-making process, including the formulation of case conceptualization/clinical impressions, and treatment recommendations (e.g., goals and expected duration of interventions). 
*Evidence of Coordination of Care: Demonstrate coordination of care with the patient's primary medical care providers. 
*Interactive Complexity: If applicable, document any interactive complexity, such as the use of interpreters, play therapy, or physical devices, and that the patient did not have the ability to communicate through normal verbal means. 
*Time Spent: Clearly document the time spent on the intervention, and rationale for extended session time.  *Treatment Plan: Document the goals of the psychological intervention and how it relates to the member's overall treatment plan.  </t>
  </si>
  <si>
    <t xml:space="preserve">Health behavior intervention, group (2 or more members/patients),
face-to-face; initial 30 minutes
Requires a primary, physical health diagnosis for billing.*The service must be provided in a face-to-face group setting with two or more members/patients present. *CPT 96164 is an interventional service prescribed to modify the psychological, behavioral, emotional, cognitive, and social factors relevant to and affecting the member's physical health problems.*CPT 96164 applies to a direct face to face intervention and focuses on promoting functional improvement, lessening the psychosocial and psychological obstacles to recovery, and improving the member's coping skills related to the medical conditions.*This code does not identify a service that focuses on the mental health of the member, but rather on the biopsychosocial factors that affect or could affect the treatment or severity of the member's physical condition.*These services are offered to those members with established illnesses or symptoms who have not been diagnosed with mental illness; it does not represent preventative medical counseling or risk factor reduction interventions. 
*CPT 96164 is a time-based code, meaning the duration of the service is a key factor in determining the appropriate code. 
 </t>
  </si>
  <si>
    <t xml:space="preserve">
 *For members requiring psychiatric services as well as health and behavior assessment/intervention, see 90785-90899. Do not report 90785-90899 on the same date of service; report only the predominant service. *Do not report these services with adaptive behavior assessment (ABA)/treatment services (97151-97158, 0362T and 0373T). </t>
  </si>
  <si>
    <t xml:space="preserve">*For CPT code 96164 (Health Behavior Assessment and Intervention Procedures, face-to-face, first 30 minutes), documentation should clearly demonstrate the need for the intervention, the specific strategies used, and the member's response to the intervention. 
*Focus on Physical Health: Ensure the member's primary diagnosis is a physical illness or injury, not a mental health disorder.*Biopsychosocial Factors: Document how psychological, behavioral, emotional, cognitive, and interpersonal factors are impacting the treatment or medical management of the physical condition.  *Medical Necessity: Explain why a health behavior assessment and intervention is necessary for the member's physical health management, including the impact of the member's behaviors on their condition.*Health-Focused Clinical Interview: Document the details of the clinical interview, focusing on the member's responses to their illness, outlook, coping strategies, motivation, and adherence to medical treatment. 
*Behavioral Observations: Include observations about the member's mental status, ability to understand, and ability to respond meaningfully. 
*Clinical Decision-Making: Document the clinical decision-making process, including the formulation of case conceptualization/clinical impressions, and treatment recommendations (e.g., goals and expected duration of interventions). 
*Evidence of Coordination of Care: Demonstrate coordination of care with the member's primary medical care providers. 
*Interactive Complexity: If applicable, document any interactive complexity, such as the use of interpreters, play therapy, or physical devices, and that the member did not have the ability to communicate through normal verbal means. 
*Time Spent: Clearly document the time spent on the intervention, and rationale for extended session time.  *Treatment Plan: Document the goals of the psychological intervention and how it relates to the member's overall treatment plan.  
*Group Setting: Document that the service provided was a health behavior assessment and intervention provided in a face-to-face group setting with 2 or more member's present. 
</t>
  </si>
  <si>
    <t xml:space="preserve">"Health behavior intervention, group (2 or more members/patients),
face-to-face; each additional 15 minutes (List separately in addition to code for primary service) *Requires a primary, physical health diagnosis for billing.*CPT code 96165 is used to report each additional 15 minutes of face-to-face group health behavior intervention, in conjunction with code 96164 (initial 30 minutes), when working with two or more members/patients. *CPT 96165 is an interventional service prescribed to modify the psychological, behavioral, emotional, cognitive, and social factors relevant to and affecting the member's physical health problems.*CPT 96165 applies to a direct face to face intervention and focuses on promoting functional improvement, lessening the psychosocial and psychological obstacles to recovery, and improving the member's coping skills related to the medical conditions.*This code does not identify a service that focuses on the mental health of the member, but rather on the biopsychosocial factors that affect or could affect the treatment or severity of the patient's physical condition.*These services are offered to those members with established illnesses or symptoms who have not been diagnosed with mental illness; it does not represent preventative medical counseling or risk factor reduction interventions. 
*CPT 96165 is a time-based code, meaning the duration of the service is a key factor in determining the appropriate code. 
</t>
  </si>
  <si>
    <t xml:space="preserve">*For CPT code 96165, (Health Behavior Assessment and Intervention Procedures, face-to-face, each additional 15 minutes), documentation should clearly demonstrate the need for the intervention, the specific strategies used, and the member's response to the intervention. 
*Focus on Physical Health: Ensure the member's primary diagnosis is a physical illness or injury, not a mental health disorder.*Biopsychosocial Factors: Document how psychological, behavioral, emotional, cognitive, and interpersonal factors are impacting the treatment or medical management of the physical condition.  *Medical Necessity: Explain why a health behavior assessment and intervention is necessary for the member's physical health management, including the impact of the member's behaviors on their condition.*Health-Focused Clinical Interview: Document the details of the clinical interview, focusing on the member's responses to their illness, outlook, coping strategies, motivation, and adherence to medical treatment. 
*Behavioral Observations: Include observations about the member's mental status, ability to understand, and ability to respond meaningfully. 
*Clinical Decision-Making: Document the clinical decision-making process, including the formulation of case conceptualization/clinical impressions, and treatment recommendations (e.g., goals and expected duration of interventions). 
*Evidence of Coordination of Care: Demonstrate coordination of care with the member's primary medical care providers. 
*Interactive Complexity: If applicable, document any interactive complexity, such as the use of interpreters, play therapy, or physical devices, and that the member did not have the ability to communicate through normal verbal means. 
*Time Spent: Clearly document the time spent on the intervention, and rationale for extended session time.  *Treatment Plan: Document the goals of the psychological intervention and how it relates to the member's overall treatment plan.  
*Group Setting: Document that the service provided was a health behavior assessment and intervention provided in a face-to-face group setting with 2 or more member's present. 
</t>
  </si>
  <si>
    <t xml:space="preserve">"Health behavior intervention, family (with the member
present), face-to-face; initial 30 minutes"
Requires a primary, physical health diagnosis for billing. *CPT 96167 is an interventional service prescribed to modify the psychological, behavioral, emotional, cognitive, and social factors relevant to and affecting the member's physical health problems.*It applies to a direct face-to-face intervention and focuses on promoting functional improvement, lessening the psychosocial and psychological obstacles to recovery, and improving the member's coping skills related to the medical conditions.*Active member/family engagement and participation are emphasized. *This code does not identify a service that focuses on the mental health of the member, but rather on the biopsychosocial factors that affect or could affect the treatment or severity of the member's physical condition.*These services are offered to those members with established illnesses or symptoms who have not been diagnosed with mental illness; it does not represent preventative medical counseling or risk factor reduction interventions. 
*CPT 96167 is a time-based code, meaning the duration of the service is a key factor in determining the appropriate code. *Do not report CPT code 96167 for services of less than 16 minutes.
 </t>
  </si>
  <si>
    <t xml:space="preserve">
*CPT 96167 and 96168 involve a provider (typically a psychologist) interviewing the member's family in the presence of the member and counseling them on strategies to change family dynamics and behaviors that negatively impact the members physical health and coping behaviors. 
Key Considerations:
*The member must be present during the family intervention. 
*The primary diagnosis should be a physical health diagnosis (ICD-10), not a DSM diagnosis code. *For members requiring psychiatric services as well as health and behavior assessment/intervention, see 90785-90899. Do not report 90785-90899 on the same date of service; report only the predominant service. *Do not report these services with adaptive behavior assessment (ABA)/treatment services (97151-97158, 0362T and 0373T). *For health behavior assessment services, see 96156. </t>
  </si>
  <si>
    <t xml:space="preserve">Health behavior intervention, family (with the member
present), face-to-face; each additional 15 minutes (List
separately in addition to code for primary service)"
*Requires a primary, physical health diagnosis for billing.*CPT 96168 is an interventional service prescribed to modify the psychological, behavioral, emotional, cognitive, and social factors relevant to and affecting the member's physical health problems.*It applies to a direct face-to-face intervention and focuses on promoting functional improvement, lessening the psychosocial and psychological obstacles to recovery, and improving the member's coping skills related to the medical conditions.*Active member/family engagement and participation are emphasized. *This code does not identify a service that focuses on the mental health of the member, but rather on the biopsychosocial factors that affect or could affect the treatment or severity of the member's physical condition.*These services are offered to those members with established illnesses or symptoms who have not been diagnosed with mental illness; it does not represent preventative medical counseling or risk factor reduction interventions. 
*CPT 96168 is a time-based code, meaning the duration of the service is a key factor in determining the appropriate code. </t>
  </si>
  <si>
    <t xml:space="preserve">*Report CPT 96168 in conjuntion with CPT code 96167 for each additional 15 minutes beyond the inital 30 minutes reported with CPT 96167. *Do not report 96168 for less than 8 minutes of service. 
*Do not report 96168 On the same day as psychiatric services (90785-90899) or adaptive behavior services (97151-97158, 0362T, 0373T)*Do not report 96164/96165 on the same day as these services. 
</t>
  </si>
  <si>
    <t xml:space="preserve">"Health behavior intervention, family (without the member
present), face-to-face; initial 30 minutes"
*Requires a primary, physical health diagnosis for billing.*CPT code 96170 is used for face-to-face interventions with family members to discuss health behavior changes, without the member present. 
Here's a more detailed explanation:
Purpose:
*This code is used when you're providing a family with information and support to help them assist a member in managing their health condition, focusing on health behaviors that contribute to their medical condition. 
Examples:
*Family members of a member with a chronic condition (e.g., diabetes, hypertension) are referred for intervention to support the member's adherence to treatment plans. 
*Families are educated on lifestyle modifications, such as smoking cessation or weight management, to support the member's health behaviors. 
*Families are supported in addressing mental health conditions requiring family support. </t>
  </si>
  <si>
    <t>Health behavior intervention, family (without the member
present), face-to-face; each additional 15 minutes (List
separately in addition to code for primary service)"
*Requires a primary, physical health diagnosis for billing.*CPT code 96171 is used for face-to-face interventions with family members to discuss health behavior changes, without the member present. *CPT 96171 is used in conjunction with CPT 96170 to report each additional 15 minutes of services after the initial 30 minutes reported with CPT 96170.
Here's a more detailed explanation:
Purpose:
*This code is used when you're providing a family with information and support to help them assist a member in managing their health condition, focusing on health behaviors that contribute to their medical condition. 
Examples:
*Family members of a member with a chronic condition (e.g., diabetes, hypertension) are referred for intervention to support the member's adherence to treatment plans. 
*Families are educated on lifestyle modifications, such as smoking cessation or weight management, to support the member's health behaviors. 
*Families are supported in addressing mental health conditions requiring family support.</t>
  </si>
  <si>
    <t xml:space="preserve">*Do not report CPT code 96171 for less than 8 minutes of service. *CPT code 96171 is only used in combination with/added on to CPT code 96170. </t>
  </si>
  <si>
    <t>HF
HG</t>
  </si>
  <si>
    <t xml:space="preserve">Acupuncture, 1 or more needles; without electrical stimulation, initial 15 minutes of personal one-on-one contact with the member. *CPT code 97810 can be reported for substance abuse treatment when a provider uses solid, metallic, fine, single-use needles to pierce the skin and stimulate anatomical points. 
*CPT code 97810 is used to report the initial 15 minutes of an acupuncture treatment session, which can be used for various conditions, including addiction treatment. 
*Acupuncture can be used as part of a broader treatment plan for substance abuse, potentially helping with pain relief, reducing cravings, and managing withdrawal symptoms. 
</t>
  </si>
  <si>
    <t xml:space="preserve">
*If the acupuncture treatment extends beyond the initial 15 minutes reported with CPT code 97810, you would use code 97811 to report each additional 15 minutes of personal one-on-one contact with the member, with re-insertion of needle(s). 
*Claims for local anesthetic should not be reported.*CPT code 97810 is not reimbursable when billed for services provided in a group setting. 
*Evaluation and Management: The initial acupuncture codes (97810 and 97813) include evaluation and management services as part of the overall daily treatment. </t>
  </si>
  <si>
    <t xml:space="preserve">Acupuncture, 1 or more needles; without electrical stimulation, additional 15 minutes of personal one-on-one contact with the member, with re-insertion of the needle(s)*CPT code 97811 applies to subsequent units of manual acupuncture services performed after the initial session billed under CPT 97810. *Each unit represents an additional 15 minutes of hands-on treatment, including needle insertion, stimulation, and adjustments as necessary.
</t>
  </si>
  <si>
    <t xml:space="preserve">
*Used in conjunction with: 97810 (initial 15 minutes). *CPT code 97811 is not reimbursable when billed for services provided in a group setting.*Claims for local anesthetic should not be reported. </t>
  </si>
  <si>
    <t xml:space="preserve">
*CPT code 97813 is not reimbursable when billed for services provided in a group setting. 
*The key element that distinguishes this code is the inclusion of electrical stimulation as part of the acupuncture procedure. *If the acupuncture treatment extends beyond the initial 15 minutes reported with CPT code 97813, you would use code 97814 to report each additional 15 minutes of personal one-on-one contact with the member, with re-insertion of needle(s). 
*CPT code 97813 is not reimbursable when billed for services provided in a group setting. 
*Evaluation and Management: The initial acupuncture codes (97810 and 97813) include evaluation and management services as part of the overall daily treatment *Claims for local anesthetic should not be reported.
</t>
  </si>
  <si>
    <t xml:space="preserve">*To justify the use of CPT 97813, practitioners must clearly document the inclusion of electrical stimulation in the acupuncture session. *Record the acupuncture points targeted, the type of stimulation used, and the duration of the session. *Documentation should include the member's condition, response to treatment, and any changes to the treatment plan, along with details about the electrical stimulation used. 
Here's a more detailed breakdown of documentation tips for CPT code 97813:
Member Condition and Diagnosis:
*Clearly document the member's chief complaint and any relevant medical history, including substance abuse history. 
*Specify the diagnosis or condition for which acupuncture with electrical stimulation is being used. 
Acupuncture with Electrical Stimulation Details:
*Indicate the specific acupuncture points used. 
*Document the type and intensity of electrical stimulation used. 
*Note the duration of the treatment, including the initial 15 minutes covered by 97813 and any additional time billed with 97814. 
Member Response to Treatment:
*Record the member's response to the treatment, including any changes in pain levels, symptoms, or overall well-being. 
*Note any adverse reactions or complications. 
Treatment Plan and Progress:
*Outline the treatment plan, including the frequency and duration of future sessions. 
*Document any modifications to the treatment plan based on the member's progress. </t>
  </si>
  <si>
    <t xml:space="preserve">Acupuncture, 1 or more needles; with electrical stimulation, additional 15 minutes of personal one-on-one contact with the member, with reinsertion of the needle(s)*CPT code 97814 specifically covers acupuncture procedures that involve electrical stimulation and require re-insertion of needles for each subsequent 15-minute increment of treatment. 
When to use it:
*After the initial 15 minutes: Use 97814 to bill for each additional 15-minute increment of treatment after the initial 15 minutes has been billed using code 97813. 
*With electrical stimulation: This code is specifically for acupuncture treatments that incorporate electrical stimulation. 
*Re-insertion of needles: The code includes the re-insertion of needles for each additional 15-minute unit. 
</t>
  </si>
  <si>
    <t xml:space="preserve">
 *CPT code 97814 is not reimbursable when billed for services provided in a group setting. 
*Claims for local anesthetic should not be reported.</t>
  </si>
  <si>
    <t xml:space="preserve">*To justify the use of CPT 97814, practitioners must clearly document the inclusion of electrical stimulation in the acupuncture session. *Record the acupuncture points targeted, the type of stimulation used, and the duration of the session. *Documentation should include the member's condition, response to treatment, and any changes to the treatment plan, along with details about the electrical stimulation used. 
Here's a more detailed breakdown of documentation tips for CPT code 97814:
Member Condition and Diagnosis:
*Clearly document the member's chief complaint and any relevant medical history, including substance abuse history. 
*Specify the diagnosis or condition for which acupuncture with electrical stimulation is being used. 
Acupuncture with Electrical Stimulation Details:
*Indicate the specific acupuncture points used. 
*Document the type and intensity of electrical stimulation used. 
*Note the duration of the treatment, including the initial 15 minutes covered by 97813 and any additional time billed with 97814. 
Member Response to Treatment:
*Record the member's response to the treatment, including any changes in pain levels, symptoms, or overall well-being. 
*Note any adverse reactions or complications. 
Treatment Plan and Progress:
*Outline the treatment plan, including the frequency and duration of future sessions. 
*Document any modifications to the treatment plan based on the member's progress. </t>
  </si>
  <si>
    <t>Certified SUD Program
LCSW, QMHP, QMHA</t>
  </si>
  <si>
    <t xml:space="preserve">*Appropriate code selection is dependent upon the time spent in discussion with the member.*Time that you spend documenting the discussion is excluded. *Telephone assessment and management services are not considered telehealth services; therefore, real-time audio/visual equipment is not required. ***Appending the telemedicine modifier (93) is unnecessary, as the code description already includes this information. </t>
  </si>
  <si>
    <t xml:space="preserve">*For accurate documentation of CPT code 98966, document the member's initiation of the service, the nature of the service, the length of the call, and any verbal consent received. 
Here's a more detailed breakdown of documentation tips for CPT code 98966:
Key Elements to Document:
*Member-Initiated Service: Clearly indicate that the member (or parent/guardian) initiated the telephone contact, not the provider. 
*Nature of the Service: Describe the specific reason for the telephone assessment and management, including the new health issue discussed. 
*Length of the Call: Document the exact duration of the telephone conversation. 
*Verbal Consent: Note that verbal consent was obtained from the member (or parent/guardian) for the service. 
*Unrelated to Previous Services: Ensure the call is not related to a service performed and reported within the previous seven days. 
*Established Patient: The member must be an established patient (having seen the provider within the past 3 years). 
*Not a Crisis: The call should not result in an immediate or emergency follow-up in the office, which would make it not billable. 
*History and Reason for Visit: Document the member's history and the reason for the telephone visit. 
*Assessment of Member's Condition: Document an assessment of the member's condition based on the telephone conversation. 
*Medical Decision Making: Include a level of medical decision-making supporting the need for the telephone call. *The location of the member and provider should be documented, especially for telehealth visits. </t>
  </si>
  <si>
    <t xml:space="preserve">*For accurate documentation of CPT code 98967, document the member's initiation of the service, the nature of the service, the length of the call, and any verbal consent received. 
Here's a more detailed breakdown of documentation tips for CPT code 98967:
Key Elements to Document:
*Member-Initiated Service: Clearly indicate that the member (or parent/guardian) initiated the telephone contact, not the provider. 
*Nature of the Service: Describe the specific reason for the telephone assessment and management, including the new health issue discussed. 
*Length of the Call: Document the exact duration of the telephone conversation. 
*Verbal Consent: Note that verbal consent was obtained from the member(or parent/guardian) for the service. 
*Unrelated to Previous Services: Ensure the call is not related to a service performed and reported within the previous seven days. 
*Established Patient: The member must be an established patient (having seen the provider within the past 3 years). 
*Not a Crisis: The call should not result in an immediate or emergency follow-up in the office, which would make it not billable. 
*History and Reason for Visit: Document the member history and the reason for the telephone visit. 
*Assessment of Member's Condition: Document an assessment of the member's condition based on the telephone conversation. 
*Medical Decision Making: Include a level of medical decision-making supporting the need for the telephone call.  *The location of the member and provider should be documented, especially for telehealth visits. </t>
  </si>
  <si>
    <t xml:space="preserve">*Appropriate code selection is dependent upon the time spent in discussion with the member.*Time that you spend documenting the discussion is excluded. *Telephone assessment and management services are not considered telehealth services; therefore, real-time audio/visual equipment is not required. *Appending the telemedicine modifier (93) is unnecessary, as the code description already includes this information. *If the call lasts longer than 30 minutes, you can use more than one of these codes. For example, a 45-minute call can be billed as both 98968 and 98967. </t>
  </si>
  <si>
    <t xml:space="preserve">*For accurate documentation of CPT code 98968, document the member's initiation of the service, the nature of the service, the length of the call, and any verbal consent received. 
Here's a more detailed breakdown of documentation tips for CPT code 98968:
Key Elements to Document:
*Member-Initiated Service: Clearly indicate that the member (or parent/guardian) initiated the telephone contact, not the provider. 
*Nature of the Service: Describe the specific reason for the telephone assessment and management, including the new health issue discussed. 
*Length of the Call: Document the exact duration of the telephone conversation. 
*Verbal Consent: Note that verbal consent was obtained from the member (or parent/guardian) for the service. 
*Unrelated to Previous Services: Ensure the call is not related to a service performed and reported within the previous seven days. 
*Established Patient: The member must be an established patient (having seen the provider within the past 3 years). 
*Not a Crisis: The call should not result in an immediate or emergency follow-up in the office, which would make it not billable. 
*History and Reason for Visit: Document the member's history and the reason for the telephone visit. 
*Assessment of Member's Condition: Document an assessment of the member's condition based on the telephone conversation. 
*Medical Decision Making: Include a level of medical decision-making supporting the need for the telephone call.  *The location of the member and provider should be documented, especially for telehealth visits. </t>
  </si>
  <si>
    <t xml:space="preserve">Office or other outpatient visit for the evaluation and management (E/M) of a new member with straightforward medication decision making (MDM). *CPT Code 99202 should be used for new member visits that require a straightforward medical decision making level. *Select E/M code based on the length of service, complexity of medical decision making, and level of care required. </t>
  </si>
  <si>
    <t xml:space="preserve">*To thoroughly document CPT code 99202, include a medically appropriate history, examination, and straightforward medical decision-making, ensuring the documentation supports the level of service. 
Here's a more detailed breakdown:
Medically Appropriate History:
*Document the member's chief complaint, relevant medical history, and any associated factors. 
*Include information about the member's past medical, family, and social history. 
*Document a review of systems, focusing on relevant body systems. 
Medically Appropriate Examination:
*Perform and document an evaluation that is appropriate for the member's presenting complaint. 
*Focus on relevant body systems during the examination. 
Straightforward Medical Decision Making: *Document the straightforward level of decision making regarding the member's diagnosis. 
*Establish a plan of care and prescribe any necessary treatments or interventions. *Document the thought process behind the diagnosis, including the diagnostic reasoning and the rationale for the chosen diagnosis.Treatment Plan:  *Clearly outline the treatment plan, including any medications, referrals, or follow-up recommendations.
*Discuss the risks and benefits associated with the treatment plan.
Time-based Requirements: 
*In order to code by time, 15 minutes must be met or exceeded. 
*If billing based on time, include a time stamp with the amount of time spent and a statement detailing which activities were done on the date of service. *Time coding can include face-to-face time spent with the member, reviewing chart notes, calling the member or family, and other activities related to the visit on the same day of service.  
 *The location of the member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</si>
  <si>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Office or other outpatient visit for the evaluation and management (E/M) of a new patient with a low level of medical decision making (MDM).*CPT Code 99203 should be used for new patient visits that require a low level of medical decision making. *Select the code based on the length of service, complexity of medical decision making, and level of care required.</t>
  </si>
  <si>
    <t xml:space="preserve"> New Patient:
*The patient must be considered a new patient, meaning they haven't received services from the same physician or another physician in the same specialty and group practice within the last three years. 
Outpatient Setting:
*The service must be provided in an office or other outpatient setting. 
Evaluation and Management (E/M):
*The encounter must involve evaluating and managing the patient's condition.Low Level Medical Decision Making (MDM): *The visit requires a low level of medical decision-making.Time Requirement:
*The total time spent on the date of service should meet or exceed 30 minutes.</t>
  </si>
  <si>
    <t xml:space="preserve">*To thoroughly document CPT code 99203, include a medically appropriate history, examination, and a low level of medical decision-making, ensuring the documentation supports the level of service. 
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Low Level of Medical Decision Making:
*Demonstrate that the medical decision-making process reflects a low level complexity, which can include:
*Document the reviewing of relevant data, such as lab results, imaging studies, or previous medical records.  *Document the ordering of relevant data, such as labs and imaging studies. *Document the need of an independent historian.  *Document the low risk of complications and/or morbidity. 
Treatment Plan:  *Clearly outline the treatment plan, including any medications, referrals, or follow-up recommendations.
*Discuss the risks and benefits associated with the treatment plan. 
Time-based Requirements: 
*In order to code by time, 30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</si>
  <si>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Office or other outpatient visit for the evaluation and management (E/M) of a new patient, with a moderate level of medical decision making (MDM). *CPT Code 99204 should be used for new patient visits that require a moderate level of medical decision making. *Select the code based on the length of service, complexity of medical decision making, and level of care required. </t>
  </si>
  <si>
    <t>New Patient:*The patient must be new to the provider or the same specialty group within the last three years.
Outpatient Setting:
*The service must be provided in an office or other outpatient setting. Evaluation and Management (E/M): *The visit involves an evaluation and management service. 
Moderate Level Medical Decision Making (MDM): *The visit requires a moderate level of medical decision-making.Time Requirement:
*The total time spent with the patient on the date of service should meet or exceed 45 minutes.</t>
  </si>
  <si>
    <t xml:space="preserve">*To thoroughly document billing for CPT code 99204, include a medically appropriate history, examination, and a moderate level of medical decision-making, ensuring the documentation supports the level of service.  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Moderate Level of Medical Decision-Making (MDM):
*Demonstrate that the medical decision-making process reflects moderate complexity, which can include:
*Document the review of relevant data, such as lab results, imaging studies, or previous medical records.
*Document the assessment of the patient's risk factors and potential complications.
*Document the consideration of various diagnostic and therapeutic options.
*Document the discussion of management with an external physician.Treatment Plan:  *Clearly outline the treatment plan, including any medications, referrals, or follow-up recommendations.
*Discuss the risks and benefits associated with the treatment plan.  
Time-Based Requirements:
*In order to code by time, 45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</si>
  <si>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Office or other outpatient visit for the evaluation and management of a new patient, with a high level of medical decision making. *CPT Code 99205 should be used for new patient visits that require a high level of medical decision making. *Select the code based on the length of service, complexity of medical decision making, and level of care required.</t>
  </si>
  <si>
    <t xml:space="preserve">New Patient:*The patient must be new to the provider or the same specialty group within the last three years.
Outpatient Setting:
*The service must be provided in an office or other outpatient setting. Evaluation and Management (E/M): *The visit involves an evaluation and management service. 
High Level Medical Decision Making (MDM): *The visit requires a high level of medical decision-making.Time Requirement:
*The total time spent with the patient on the date of service should meet or exceed 60 minutes. </t>
  </si>
  <si>
    <t xml:space="preserve">*To thoroughly document billing for CPT code 99205, include a medically appropriate history, examination, and a high level of medical decision-making, ensuring the documentation supports the level of service.  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High-Level Medical Decision-Making:
*Document the complexity of the patient's condition(s), including any chronic illnesses, severe exacerbations, or conditions posing a threat to life or bodily function. 
*Document the rationale for ordering and interpreting diagnostic tests, and the impact of the test results on the management plan. 
*Document the treatment plan, including the rationale for the chosen treatment options, and any alternative treatments considered. 
*Document the risk of morbidity or mortality associated with the patient's condition and the proposed treatment plan.  *Document any discussion of management with external qualified healthcare professionals.  Treatment Plan:  *Clearly outline the treatment plan, including any medications, referrals, or follow-up recommendations.
*Discuss the risks and benefits associated with the treatment plan.  
Time-Based Requirements:
*In order to code by time, 60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</si>
  <si>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Office of other outpatient visit for the evaluation and management of an established patient that may not require the presence of a physician or other qualified health care professional.*CPT code 99211 can be used for brief, medically necessary evaluation and management (E/M) services for established patients, such as medication reviews, simple rechecks, or patient education, when provided by ancillary staff under the supervision of a physician, and not requiring the physician's direct presence </t>
  </si>
  <si>
    <t xml:space="preserve">Established Patient:
*The patient must be considered established, meaning they have a prior relationship with the provider or practice. 
Evaluation and Management (E/M) Service:
*The service provided must be an E/M service, meaning the patient's condition is evaluated, and a plan of care is developed. 
Minimal Presenting Problems:
*The presenting problems are usually minimal. 
May Not Require Physician Presence:
*The service may not require the presence of a physician or other qualified healthcare professional. 
Incident-to Services:
*The service can be performed by ancillary staff under the physician's direct supervision and billed as if the physician personally performed the service. 
Not for Routine Services:
*It's not intended for routine services like prescription pickups or form completion. 
Face-to-Face Encounter:
*The service must be a face-to-face encounter, not a telephone call. </t>
  </si>
  <si>
    <t xml:space="preserve">**To thoroughly document billing for CPT code 99211, include a medically appropriate history and examination ensuring the documentation supports the level of service. Examples of 99211 Services: Medication Review and Education:
*A nurse or other qualified staff member meets with an established patient to review their medication regimen, address any concerns, and provide education on proper usage and potential side effects, as directed by the physician. 
Simple Rechecks and Monitoring:
*A nurse checks in on an established patient's symptoms or progress after a recent episode of behavioral health concern, such as a follow-up visit to monitor medication effectiveness or a simple recheck of a patient's mood and anxiety levels. 
Patient Education and Counseling:
*A behavioral health professional provides brief educational materials or counseling to an established patient regarding their condition, treatment plan, or coping strategies, under the supervision of a physician. 
Brief Symptom Assessment:
*A nurse or other qualified staff member conducts a brief assessment of a patient's symptoms or concerns, under the supervision of a physician, to determine if further evaluation or intervention is needed. 
Follow-up after a Psychiatric Evaluation:
*A nurse or other qualified staff member follows up with a patient after a psychiatric evaluation to address any questions or concerns, monitor progress, or ensure adherence to the treatment plan, under the supervision of the psychiatrist. *The location of the patient and provider should be documented, especially for telehealth visits. </t>
  </si>
  <si>
    <t xml:space="preserve">Office or other outpatient visit for the evaluation and managment of an established patient, with a straightforward level of medical decision making. *CPT Code 99212 should be used for established patient visits that require straightforward medical decision making level.*Select the code based on the length of service, complexity of medical decision making, and level of care required. </t>
  </si>
  <si>
    <t xml:space="preserve">Established Patient: *The patient must be considered established, meaning they have a prior relationship with the provider or practice. 
Outpatient Setting:
*The service must be provided in an office or other outpatient setting. Evaluation and Management (E/M): *The visit involves an evaluation and management service.Straightforward Medical Decision Making (MDM): *The visit requires straightforward medical decision-making.Time Requirement:
*The total time spent with the patient on the date of service should meet or exceed 10 minutes. </t>
  </si>
  <si>
    <t xml:space="preserve">*To thoroughly document CPT code 99212, include a medically appropriate history, examination, and straightforward medical decision-making, ensuring the documentation supports the level of service. 
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Straightforward Medical Decision Making: *Document the straightforward level of decision making regarding the patient's diagnosis. 
*Establish a plan of care and prescribe any necessary treatments or interventions. *Document the thought process behind the diagnosis, including the diagnostic reasoning and the rationale for the chosen diagnosis.Treatment Plan:  *Clearly outline the treatment plan, including any medications, referrals, or follow-up recommendations.
*Discuss the risks and benefits associated with the treatment plan.
Time-based Requirements: 
*In order to code by time, 10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</si>
  <si>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Office or other outpatient visit for the evaluation and managment of an established patient, with a low level of medical decision making.*CPT Code 99213 should be used for established patient visits that require a low level of medical decision making. *Select the code based on the length of service, complexity of medical decision making, and level of care required.</t>
  </si>
  <si>
    <t xml:space="preserve">Established Patient: *The patient must be considered established, meaning they have a prior relationship with the provider or practice. 
Outpatient Setting:
*The service must be provided in an office or other outpatient setting. Evaluation and Management (E/M): *The visit involves an evaluation and management service.Low Level Medical Decision Making (MDM): *The visit requires a low level of medical decision-making.Time Requirement:
*The total time spent with the patient on the date of service should meet or exceed 20 minutes. </t>
  </si>
  <si>
    <t xml:space="preserve">*To thoroughly document CPT code 99213, include a medically appropriate history, examination, and a low level of medical decision-making, ensuring the documentation supports the level of service. 
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Low Level of Medical Decision Making:
*Demonstrate that the medical decision-making process reflects a low level complexity, which can include:
*Document the reviewing of relevant data, such as lab results, imaging studies, or previous medical records.  *Document the ordering of relevant data, such as labs and imaging studies. *Document the need of an independent historian.  *Document the low risk of complications and/or morbidity. 
Treatment Plan:  *Clearly outline the treatment plan, including any medications, referrals, or follow-up recommendations.
*Discuss the risks and benefits associated with the treatment plan. 
Time-based Requirements: 
*In order to code by time, 20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</si>
  <si>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Office or other outpatient visit for the evaluation and managment (E/M) of an established patient, with a moderate level of medical decision making.CPT Code 99214 should be used for established patient visits that require a moderate level of medical decision making. *Select the code based on the length of service, complexity of medical decision making, and level of care required.</t>
  </si>
  <si>
    <t xml:space="preserve">Established Patient: *The patient must be considered established, meaning they have a prior relationship with the provider or practice. 
Outpatient Setting:
*The service must be provided in an office or other outpatient setting. Evaluation and Management (E/M): *The visit involves an evaluation and management service.Moderate Level Medical Decision Making (MDM): *The visit requires a moderate level of medical decision-making.Time Requirement:
*The total time spent with the patient on the date of service should meet or exceed 30 minutes. </t>
  </si>
  <si>
    <t xml:space="preserve">*To thoroughly document billing for CPT code 99214, include a medically appropriate history, examination, and a moderate level of medical decision-making, ensuring the documentation supports the level of service.  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Moderate Level of Medical Decision-Making (MDM):
*Demonstrate that the medical decision-making process reflects moderate complexity, which can include:
*Document the review of relevant data, such as lab results, imaging studies, or previous medical records.
*Document the assessment of the patient's risk factors and potential complications.
*Document the consideration of various diagnostic and therapeutic options.
*Document the discussion of management with an external physician.Treatment Plan:  *Clearly outline the treatment plan, including any medications, referrals, or follow-up recommendations.
*Discuss the risks and benefits associated with the treatment plan.  
Time-Based Requirements:
*In order to code by time, 30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</si>
  <si>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Office or other outpatient visit for the evaluation and managment (E/M) of an established patient, with a high level of medical decision making. *CPT Code 99215 should be used for established patient visits that require a high level of medical decision making. *Select the code based on the length of service, complexity of medical decision making, and level of care required. </t>
  </si>
  <si>
    <t xml:space="preserve">Established Patient:*The patient must be considered established, meaning they have a prior relationship with the provider or practice. 
Outpatient Setting:
*The service must be provided in an office or other outpatient setting. Evaluation and Management (E/M): *The visit involves an evaluation and management service. 
High Level Medical Decision Making (MDM): *The visit requires a high level of medical decision-making.Time Requirement:
*The total time spent with the patient on the date of service should meet or exceed 40 minutes. </t>
  </si>
  <si>
    <t xml:space="preserve">*To thoroughly document billing for CPT code 99215, include a medically appropriate history, examination, and a high level of medical decision-making, ensuring the documentation supports the level of service.  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High-Level Medical Decision-Making:
*Document the complexity of the patient's condition(s), including any chronic illnesses, severe exacerbations, or conditions posing a threat to life or bodily function. 
*Document the rationale for ordering and interpreting diagnostic tests, and the impact of the test results on the management plan. 
*Document the treatment plan, including the rationale for the chosen treatment options, and any alternative treatments considered. 
*Document the risk of morbidity or mortality associated with the patient's condition and the proposed treatment plan.  *Document any discussion of management with external qualified healthcare professionals.  Treatment Plan:  *Clearly outline the treatment plan, including any medications, referrals, or follow-up recommendations.
*Discuss the risks and benefits associated with the treatment plan.  
Time-Based Requirements:
*In order to code by time, 40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</si>
  <si>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 *Activity therapy, such as music, dance, art or play therapies not for recreation, related to the care and treatment of patient's disabling mental health problems, per session (45 minutes or more) 
Here's a more detailed explanation: 
What it covers:
*G0176 is used to report activity therapy sessions that are part of a patient's mental health treatment plan, not just recreational activities. *G0176 can be used in partial hospitalization programs (PHPs) and intensive outpatient programs but should not be used to "double bill" with a per diem or other code that covers all activities for the service event.
Session Length:
*The code is used for sessions that are 45 minutes or longer.
Purpose:
*The goal of this therapy is to address the patient's disabling mental health problems and improve their overall well-being.</t>
  </si>
  <si>
    <t xml:space="preserve">*Training and educational services related to the care and treatment of patient's disabling mental health problems per session (45 minutes or more) *The goal is to decrease the client's discomfort, increase their understanding of their condition(s), and allow the client to more successfully manage their mental health issues. 
Here's a more detailed explanation:
What it covers:
*G0177 specifically codes for structured educational or training sessions designed to support patients with disabling mental health issues, lasting 45 minutes or longer. *G0176 can be used in partial hospitalization programs (PHPs) and intensive outpatient programs but should not be used to "double bill" with a per diem or other code that covers all activities for the service event.
Specific Therapies:
Purpose:
*These training sessions aim to improve patient understanding of their condition, enhance self-management and coping skills, and improve adherence to treatment plans. </t>
  </si>
  <si>
    <t xml:space="preserve">*For HCPCS code G0177, documentation should focus on the content and delivery of the training, including the specific topics covered, the methods used, and the patient's engagement and progress. 
Here's a more detailed breakdown of documentation guidelines for G0177:
Content of the Training:
*Specific Topics: Clearly document the specific mental health issues or topics addressed in the training session.
*Educational Materials: Document any handouts, videos, or other materials used during the training.
*Learning Objectives: Outline the intended learning outcomes for the patient, or the caregivers if applicable. 
Delivery of the Training:
*Method of Delivery: Specify how the training was delivered (e.g., group session, individual session, telehealth).
*Provider Qualifications: Document the qualifications and experience of the provider delivering the training.
*Time: Record the actual time spent on the training session, ensuring it meets the minimum 45-minute requirement.Patient Engagement and Progress:
*Patient Participation: Note the patient's level of participation and engagement during the training session.
*Questions and Answers: Document any questions asked by the patient and the answers provided.
*Progress Notes: Include notes on the patient's progress towards achieving the learning objectives.
</t>
  </si>
  <si>
    <t xml:space="preserve">Brief face to face behavioral counseling for alcohol misuse, 5-15 minutes Up to four, 15-minute, face-to-face brief interventions per year for individuals who screen positive for unhealthy alcohol use. </t>
  </si>
  <si>
    <t xml:space="preserve">A positive screening for unhealthy alcohol use is a prerequisite to billing G0443. H0002 can be reported for the screening. </t>
  </si>
  <si>
    <t xml:space="preserve">*For HCPCS code G0443, ensure documentation includes the patient's alcohol misuse screening (H0002) performed in the prior 12 months, as G0443 counseling is contingent on a positive screening. *Document the counseling session was completed within 15 minutes. </t>
  </si>
  <si>
    <t>Certified SUD Program
LMP - NP, FNP, PMHNP, MD, PA</t>
  </si>
  <si>
    <t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t>
  </si>
  <si>
    <t>Desription: Alcohol and/or Drug Assessment Usage:*This code is specifically for billing comprehensive evaluations conducted to determine the presence, nature, and extent of a patient's substance use disorder. *These assessments are typically the first step in the treatment process and are crucial for developing appropriate treatment plans.
Initial Evaluation: *H0001 is often used when a new patient seeks treatment or when a reassessment. HCPCS code H0001 involves assessing the individual for drug and/or alcohol use, which will inform the level of care needed.*In a typical service, the provider asks the individual to fill out a standard questionnaire that includes the patient’s history of drug or alcohol use, any treatment or health history, behavior patterns, and effects or symptoms of addiction.*After the patient fills out the questionnaire, the provider conducts a face-to-face interview with the individual to gather additional information, assess presentation and other clinical variables, and determine a diagnosis.*The assessment must comply with OAR requirements regarding use of the ASAM: the OAR requires Oregon SUD treatment programs to utilize the ASAM criteria as a framework for assessing individuals, determining the appropriate level of care, and developing service plans that align with ASAM guidelines. ASAM require updating when there are significant clinical changes, such as after a relapse. *ASAMs are typically, but not exclusively, conducted in outpatient settings like clinics or counseling centers where patients initially present for evaluation and treatment planning. 
Outpatient Focus: *While assessments can be part of inpatient care, H0001 is specifically for the assessment itself, which can be conducted in an outpatient setting before a decision is made about the level of care needed (e.g., outpatient, residential, or inpatient)Time:
*For this code, it's important to note that the assessment typically last between 60-90 minutes.</t>
  </si>
  <si>
    <t xml:space="preserve"> Key coding and billing points about H0001: Diagnosis: *There must be a diagnostic conclusion and the assessment must be completed for the code to be billed. 
Comprehensive Assessment:
*H0001 represents a comprehensive evaluation to determine the presence, nature, and extent of a patient's substance use disorder. 
Billing:
*H0001 is used to bill for the time and effort involved in conducting this type of assessment. 
Time-Based:
*The code is typically billed as one unit for one comprehensive assessment. 
Related Codes:
*H0001 is often used in conjunction with other related codes, such as H0002 (behavioral health screening), and H0004 (behavioral health counseling).Per OHA, H0001 may be used more than once per year. Programs may also use H0001 for subsequent reevaluations or reassessment when there has been a documented change in clinical circumstances since the initial evaluation or assessment. However, there are limitations: 1) H0001 is a "per service code". This means that no matter how long it takes to fully complete the assessment (i.e., one meeting or three meetings), programs should only bill once and at the completion of the assessment.2) For instance, if the assessment took two meetings to complete, bill the code once, after the second meeting. </t>
  </si>
  <si>
    <t>Description: Behavioral Health screening to determine eligibility for admission to treatment program(s). Usage:*Compare a patient’s needs and condition(s) with eligibility requirements for a specific treatment program. 
*Make a determination of a person's immediate treatment needs to establish an initial diagnosis for the purpose of facilitating access to an appropriate provider for full assessment and treatment.
*During the screening, the provider collects necessary information regarding the past history of the patient and details about current symptoms and presentation over time.*A variety of screening tools may be used depending upon the behavioral health concerns and/or program eligibility being assessed. *The provider uses the information from the screening and assessment tools to assist with making the diagnosis and direct the plan of care in treating the patient.</t>
  </si>
  <si>
    <t xml:space="preserve">
Documentation:
*Ensure thorough documentation of the screening process, including the start and end times of the screening. 
Diagnosis Codes:
*Include appropriate diagnosis codes on the claim to support the need for the screening. 
Reporting with other Codes:
H0002 can be reported in conjunction with psychiatric evaluation services (90791–90792), psychotherapy services (90832-90834, 90836-90838), or other applicable subsequent treatment codes. 
Don't report H0002 with:
Psychotherapy for crisis (90839–90840), psychological testing (96130-96134, 96136-96139, 96146), or adaptive behavior assessment/treatment services (97151–97158, 0362T, 0373T). 
Non-Physician Providers:
This code is commonly used by non-physician providers.This code may be reported in conjunction with E/M services when the E/M service is significant and separately identifiable. Use at entry: Screening codes may be used as part of the initial intake process as long as the documentation comply with 309-019-0135 (4) requirements for initial assessment elements. DeAnn recommendation- This was brought up in CPT Workgroup meeting - review the referred to policy and add summary of guideline. </t>
  </si>
  <si>
    <t xml:space="preserve">HCPCS code H0002, used for billing behavioral health screenings to determine eligibility for treatment programs, requires specific documentation. This includes a brief patient history, assessment of symptoms and behaviors, and an evaluation of substance use patterns if applicable. The documentation should also include a basic mental status examination, preliminary diagnosis or diagnostic impression, and recommendations for treatment eligibility.  
Here's a more detailed breakdown of documentation tips for H0002:
Key Components to Document:  
*Patient history: A concise summary of the patient's past mental health history, substance use history (if applicable), and any relevant medical history.
Assessment of Symptoms and Behaviors: Document the specific symptoms and behaviors observed during the screening, including any changes or fluctuations in their presentation.
*Evaluation of Substance Use Patterns: If applicable, document the type, frequency, and amount of substances used by the patient.
*Basic Mental Status Examination: Include findings from a brief mental status examination, such as orientation, attention span, mood, and thought processes.
*Preliminary Diagnosis/Diagnostic Impression: Provide a preliminary diagnosis or diagnostic impression based on the screening findings.
*Determination of Treatment Eligibility and Recommendations: Clearly state the determination of the patient's eligibility for a specific treatment program and any recommendations for further assessment or treatment.
*Qualified Provider: Document that the assessment was conducted by a qualified healthcare professional. 
*When used for documetation of implementation of the assessment process shall include all elements outlined in 309-019-0135 (4) </t>
  </si>
  <si>
    <t xml:space="preserve">Certified SUD Program
LPC
LMFT
LCSW
Psychologist
QMHP
CADC I
CADC II
CADC III
MSW
*Oregon allows for QMHPs, working at an agency covered by a Certificate of Approval (COA), to provide SUD assessment and treatment services if they meet the "academic or continuing professional education" required by OAR 309-019-0125. 
</t>
  </si>
  <si>
    <t xml:space="preserve">Description: Behavioral health counseling and therapy, per 15 minutes.Usage: Behavioral health counseling and therapy services.*This code is commonly used to bill for individual outpatient therapy provided by qualified professionals, including social workers, psychologists, counselors, and other licensed behavioral health providers. *H0004 is especially useful for tracking shorter therapy sessions, unusually long sessions, or multiple encounters in a single day. </t>
  </si>
  <si>
    <t xml:space="preserve">*H0004 is time-based and billed in 15-minute increments, making it especially useful for tracking shorter therapy sessions or multiple encounters in a single day. *When billing per 15 minute codes, it's important to grasp the details of unit counting. Per 15 minute units of service require a minmun of 8 minutes to bill and would be billed as follows:
8 to 22 minutes: Bill 1 unit
23 to 37 minutes: Bill 2 units
38 to 52 minutes: Bill 3 units
53 to 67 minutes: Bill 4 units.
</t>
  </si>
  <si>
    <t xml:space="preserve">Description: Alcohol and/or drug services; group counseling by a clinician. Usage: providing group counseling for alcohol or drug related issues. In this service, two or more individuals are present for a counseling session. *In group counseling for alcohol or drug abuse, the provider gives motivation or support to two or more individuals in a group setting. This group counseling helps the individuals to avoid the use of alcohol or drugs, stopping the substance abuse.*The provider assists the individuals in maintaining self restraint. *Group counseling mainly focuses on approaches like the behavioral approach, which produces prevention, aids in the recovery process, and focuses on those issues related to lifestyle changes. *The provider decides the appropriate group size and plan of treatment, both of which may vary based on the individuals’ needs. </t>
  </si>
  <si>
    <t>Description: Alcohol and/or drug services; case 
management, per 15 minutes. Usage: To report case management for patients needing services related to alcohol or drug abuse, providing assistnace and care coordination based on the needs of the individual as outlined in the Service Plan.</t>
  </si>
  <si>
    <t xml:space="preserve">*Report this code for case management for alcohol and drug abuse patients. 
*Case management services for an alcohol or drug abuse patient include activities that provide assistance, care coordination, and support for the patient.*Case management helps the patient get access to medical, social, educational, and other important services for meeting basic human needs and other supports to address clinical needs. 
*When billing per 15 minute codes, it's important to grasp the details of unit counting. Per 15 minute units of service require a minmun of 8 minutes to bill and would be billed as follows:
8 to 22 minutes: Bill 1 unit
23 to 37 minutes: Bill 2 units
38 to 52 minutes: Bill 3 units
53 to 67 minutes: Bill 4 units.
</t>
  </si>
  <si>
    <t>Description: Alcohol/Drug services; sub-acute, medically monitored detoxification. (inpatient ASAM Level III.7-D).Usage: When a licensed provider monitors, observes, and provides a residential inpatient addiction program to the patient under medical supervision for subacute withdrawal symptoms of alcohol or drug abuse.</t>
  </si>
  <si>
    <t xml:space="preserve">Description: Alcohol/Drug services; acute, medically monitored detoxification. Residential addiction program, inpatient (ASAM Level III.7-D).Usage: For detoxification services for alcohol and drugs in which a licensed provider monitors, observes, and provides a residential inpatient addiction program to the patient under medical supervision for acute withdrawal symptoms of alcohol or drug abuse. </t>
  </si>
  <si>
    <t xml:space="preserve">Description: Alcohol/Drug services; sub-acute, clinically managed detoxification. (outpatient ASAM Level III.2-D).Usage: For detoxification services for alcohol and drugs in which a licensed provider monitors, observes, and provides outpatient services through a residential addiction program to the patient under medical supervision for subacute withdrawal symptoms of alcohol or drug abuse. </t>
  </si>
  <si>
    <t xml:space="preserve">Description: Alcohol/Drug services; acute (H0013), clinically managed detoxification. (outpatient ASAM Level III.2-D). Usage: For detoxification services for alcohol and drugs in which a licensed provider monitors, observes, and provides outpatient services through a residential addiction program to the patient under medical supervision for acute withdrawal symptoms of alcohol or drug abuse.
 </t>
  </si>
  <si>
    <t>Description: Alcohol and/or drug services; ambulatory detoxification. Usage: For detoxification services for alcohol and drugs in which a provider in an outpatient setting monitors mild to moderate symptoms associated with withdrawal from alcohol or drugs. *Ambulatory detoxification involves detoxification services using regular outpatient face to face visits with an individual who is suffering mild to moderate withdrawal symptoms of alcohol, drug addiction, or both. *Ambulatory detoxification services are those in which the provider medically manages and stabilizes the patient for mild to moderate withdrawal from alcohol or drugs.</t>
  </si>
  <si>
    <t>Description: Alcohol and/or drug services; Intensive Outpatient Program (IOP). Usage: Intensive Outpatient Programs (IOP): Treatment programs that operates at least 3 hours/day and at least 3 days/week and include assessment, individual and group counseling; crisis intervention, and activity therapies or education. *In this program, the patient takes part in an intensive outpatient treatment program in which the provider assesses the patient’s medical and psychological status.*Per the needs of the patient and individual plan of treatment, the provider counsels the patient and oversees activities and education aimed at treating the patient’s addiction.*The provider typically provides this program at a certified treatment program site.</t>
  </si>
  <si>
    <t xml:space="preserve">Key aspects of H0015 billing for 2025:
*IOP Program Requirements: The IOP program must operate for a minimum of 3 hours per day, at least 3 days per week, and be based on an individualized treatment plan. 
*Individualized Treatment Plans: Programs must develop specific treatment plans that include assessment, counseling (individual or group), crisis intervention, and therapeutic activities or educational components. 
*Documentation: Providers must document the individualized treatment plans, services provided, and patient progress. 
*Unit of Service: A 3-hour period is considered one unit of service for H0015, so if the program runs for 6 hours, you would bill H0015 twice. *Obtain prior authorization. </t>
  </si>
  <si>
    <t>Description: Alcohol and/or drug services; medical/somatic (medical intervention in ambulatory setting). Usage: Medical intervention treatment provided to the patient for alcohol or drug related issues in an ambulatory setting.
*This service involves physical examination, supervision or prescription of medication, and similar medical services needed to see to the patient’s medical health while undergoing drug and alcohol addiction treatment in an ambulatory setting. *Somatic refers to the body rather than the mind. Medical services include health examinations, health assessments, taking vital signs, and reviewing laboratory findings, but do not include detoxification, rehabilitation, and drug screening.</t>
  </si>
  <si>
    <t>H0016 encompasses several key components:
*Alcohol and/or drug services: The code covers interventions for both alcohol and other substance use disorders.
*Medical/somatic focus: Services billed under H0016 involve medical interventions, as opposed to purely psychosocial treatments.
*Ambulatory setting: The code is specifically for outpatient services, not inpatient or residential care.Common Billing Mistakes
*Providers should avoid these common errors when billing H0016:
*Using the code for non-medical interventions
*Billing for services provided in inpatient or residential settings
*Submitting claims without proper documentation of medical necessity</t>
  </si>
  <si>
    <t>Description: Alcohol and/or drug services; Methadone administration and/or services (provision of the drug by licensed program). Usage: Supply of methadone by an alcohol or drug program that is a licensed program. *A methadone administration or service program involves the provision of methadone to the patient for opioid detoxification or maintenance treatment.*The program services include review of the case, monitoring of medications, and counseling. The program needs to be accredited..</t>
  </si>
  <si>
    <t>Description: Alcohol and/or drug intervention service (planned facilitation). Usage: When a trained professional leads an alcohol or drug intervention service to assist the alcohol or drug addicted person in stopping and refraining from the use of alcohol, use of recreational drugs, and overuse or misuse of prescription and over the counter drugs. *The facilitator may help with encouraging the individual to seek treatment.</t>
  </si>
  <si>
    <t>Description: Behavioral health Outreach service (planned approach to reach a targeted population).Usage: Behavioral health outreach is a planned approach to reach a target population including specific, at-risk individuals in a given population who are in need of assistance with behavioral health issues. This may include mobile teams that contact at-risk individuals in the home, centers in which individuals can drop-in and obtain information regarding behavioral health treatment or social services, or various other methods of contact that are not represented by a more specific code.
Note: This service is only funded by EOCCO as part of managed care (capitation or other specialty contracts) and is not reimbursable on a fee-for-service basis.</t>
  </si>
  <si>
    <t xml:space="preserve">LPC, LMFT, LCSW, Psychologist, QMHP
</t>
  </si>
  <si>
    <t xml:space="preserve">Description: Mental health assessment, by non-physician.Usage: When an individual other than a physician provides a mental health assessment.*Per OHA, a mental health assessment is required to be completed for each individual seeking services through the Community Mental Health Program (CMHP). Annual assessments must be completed for individuals continuing to receive mental health services for one or more continuous years (OAR 309-019-0135(3)). </t>
  </si>
  <si>
    <t xml:space="preserve">H0031 is a comprehensive mental health assessment that include: *gathering history*evaluating symptoms *assessing risk *formulating diagnoses ,and *recommending treatment Per OHA, H0031 may be used more than once per year. Programs may also use H0031 for subsequent reevaluations or reassessment when there has been a documented change in clinical circumstances since the initial evaluation or assessment. However, there are limitations:1) H0031 is a "per service code". This means that no matter how long it takes to fully complete the assessment (i.e., one meeting or three meetings), programs should only bill once at the completion of the assessment.2) For instance, if the assessment took two meetings to complete, bill the code once, after the second meeting.*Prior auth is required for inpatient residential. </t>
  </si>
  <si>
    <t xml:space="preserve">Description: Mental health service plan development by non-physician. Usage: When a qualified practitioner, other than a physician, develops a plan to provide behavioral health services to a patient. Based on a behavioral health assessment, the provider develops the plan of services for the patient. The service plan is created in collaboration with the patient, when possible, and focuses the services on the recovery of the patient and on assisting the patient to participate fully in the community. </t>
  </si>
  <si>
    <t xml:space="preserve">*Per OHA, H0032 may be used more than once per year. Programs may also use H0032 for subsequent reevaluations or reassessment when there has been a documented change in clinical circumstances since the initial evaluation or assessment. However, there are limitations: 1) H0032 is a "per service code". This means that no matter how long it takes to fully complete a service plan (i.e., one meeting or three meetings), programs should only bill once at the completion of the service plan.2) For instance, if the service plan took two meetings to complete, bill the code once, after the second meeting.If H0032 is billed there must be a corresponding Service Plan document in the clinical record.*Residential services require a prior authorization. </t>
  </si>
  <si>
    <t>Certified SUD Program
LMP, RN</t>
  </si>
  <si>
    <t xml:space="preserve">Description: Oral Medication Administration, direct observation.Usage: To bill for services that involve the administration of oral medication to a patient under direct observation by a healthcare provider.The primary purpose of H0033 is to enable healthcare providers to accurately bill for the time and resources spent ensuring that patients take their oral medications as prescribed. </t>
  </si>
  <si>
    <t>Certified SUD Program
LMP (NP, FNP, PMHNP), PA, RN
Medical Assistants - An MA can perform a urinalysis (and other collection methods) under direct supervision of a licensed healthcare professional (doctor, PA, or NP). However, they cannot interpret the results of the test, that should be done by the licensed healthcare professional who is supervising them. *Oregon allows for QMHPs, working at an agency covered by a Certificate of Approval (COA), to provide SUD assessment and treatment services if they meet the "academic or continuing professional education" required by OAR 309-019-0125.</t>
  </si>
  <si>
    <t xml:space="preserve">Description: Medication training and support, per 15 minutes. Usage: When the provider offers medication training to make the patient or caregivers aware of proper medication usage.
*The provider assists the patient, family members, or other caregivers with regard to the correct and appropriate management of prescribed medication regimens. *The provider also trains the patient or others involved regarding the drug interactions and discusses the side effects of the medications. 
</t>
  </si>
  <si>
    <t xml:space="preserve">Billing for H0034 requires services to be provided by qualified professionals, be medically necessary, and be thoroughly documented. It is billed in 15-minute units.*Prior authorization is required for residential services. </t>
  </si>
  <si>
    <t>In person onlyHF- chem. dependency facility? HG-opiate disorder tx facility?UA-Licensed YOUTH A&amp;D Tx program? U5</t>
  </si>
  <si>
    <t xml:space="preserve">Certified SUD Program and Mental Health Programs
LMP
LPC
LMFT
LCSW
Psychologist
QMHP
CADC I
CADC II
CADC III
MSW
MAC
CHW  
*Oregon allows for QMHPs, working at an agency covered by a Certificate of Approval (COA), to provide SUD assessment and treatment services if they meet the "academic or continuing professional education" required by OAR 309-019-0125. 
</t>
  </si>
  <si>
    <t xml:space="preserve">Description: Mental health partial hospitalization (PHP), less than 24 hours. Usage: Report this code for partial hospitalization programs (PHP), lasting fewer than 24 hours, as part of a structured mental health and/or SUD treatment program.
*PHP are intensive programs that last no less than four (4) hours a day, five (5) days a week. These structured treatment activities include the following services each week: Daily group therapy, Individual counseling with a primary therapist, Family therapy, as appropriate to the individual needs of the client, Psychotropic medication management or monitoring; and Skills training, vocational training, socialization or structured recreational/physical fitness activities. *Partial hospitalization provides medical services when the patient does not require an inpatient level of care, but does require a structured program during the day beyond the level of day treatment programs or social rehabilitation programs that focus more on coping skills than on psychiatric treatment. *The typical patient has high risk symptoms that cannot be managed in an less intensive outpatient program and the risk to the patient or to others is low enough that the patient does not require 24 hour care. *As soon as the patient recovers from their condition sufficiently to need a lower level of care, they are discharged from the program after receiving a set treatment protocol. *Alternatively, the provider may discharge the patient from the program if the patient needs to enter a program with a higher level of care.
</t>
  </si>
  <si>
    <t>Billing Mechanics:
Per Diem Billing: H0035 is billed per diem, meaning one unit represents one full program day, regardless of the number of services provided within that day.
Payer Caps: Be aware that PHP requires prior authorization and the provider is responsible for monitoring the number of days authorized</t>
  </si>
  <si>
    <t xml:space="preserve">H0035 documentation tips:
Daily Progress Notes:
*Detailed &amp; Specific: Document detailed daily progress notes for each patient.
*Connect to Treatment Goals: Clearly link interventions and activities to the patient's individualized treatment goals.
*Medical Necessity: Provide concrete examples to show how the provided services are necessary and cannot be delivered in a less intensive setting.
*Patient Response: Summarize how each patient responded to interventions, including changes in symptoms, insights, and skills practiced. 
Attendance Records:
*Accurate Tracking: Carefully track arrival and departure times to document the total daily hours of participation.
*Minimum Hours: Ensure documentation supports the required minimum hours of therapeutic programming (no less than4 hours a day).
Medical Necessity:
*Comprehensive Assessment: Include relevant medical history, physical examination, and diagnostic test results.
*Physician Certification: Upon admission, a physician must certify that inpatient hospitalization would be necessary if the PHP services weren't provided. ???
*Individualized Plan of Care: Document that services are provided under an individualized written plan of care.
Recertification: Recertifications by a physician treating the patient and aware of their response to treatment are required periodically (e.g., first recertification on the 18th day, subsequent ones at intervals no less than every 30 days). ???
</t>
  </si>
  <si>
    <t xml:space="preserve">HK </t>
  </si>
  <si>
    <t xml:space="preserve">LMP, LPC, LMFT, LCSW, Psychologist, QMHP, QMHA
</t>
  </si>
  <si>
    <t xml:space="preserve">Description: Community psychiatric supportive treatment, face-to-face, per 15 minutes. Usage: *Report this code when the provider offers a face to face community psychiatric supportive treatment (CPST) program. 
*CPST programs assist individuals with severe and persistent mental illness to maintain independence in the community.*The provider performs treatment with assessments, intervention, and support. *These programs may include patient and family education, development of activities of daily living, and managing basic needs to assist with achieving independence. </t>
  </si>
  <si>
    <t>*The provider uses one unit of this code for each 15 minutes of face to face treatment for the patient. *See H0037 for CPST reported per day. *Prior authorization is required for residential services. Residential providers can only use with direct authorization for community based services.</t>
  </si>
  <si>
    <t>U7 (day treatment)</t>
  </si>
  <si>
    <t xml:space="preserve">Description: Community psychiatric supportive treatment program, per diem. Usage: The provider offers community psychiatric supportive treatment (CPST) services to an individual with a severe and persistent mental illness. Community psychiatric supportive treatment services billed under H0037 typically include the following components:
Comprehensive Assessment: A thorough evaluation of the individual's mental health needs, strengths, and challenges.
Individualized Treatment Planning: Developing and regularly updating a personalized plan that addresses the individual's specific mental health goals.
Medication Management: Prescribing, administering, and monitoring psychiatric medications.
Individual Therapy: One-on-one sessions to address specific mental health concerns and track progress.
Group Therapy: Structured group sessions focusing on skill-building and peer support.
Crisis Intervention: Providing immediate support and intervention during acute mental health crises.
Case Management: Coordinating various services and resources to support the individual's overall well-being.
Vocational Support: Assisting individuals in pursuing educational or employment goals.
Housing Support: Helping individuals secure and maintain stable housing.
Substance Abuse Treatment: Addressing co-occurring substance use disorders.
Family Education and Support: Involving family members in the treatment process and providing education about mental health. </t>
  </si>
  <si>
    <t xml:space="preserve">H0037 represents community psychiatric supportive treatment program services, billed on a per diem basis. This means you bill one unit for each full day of service provided. It's important to differentiate H0037 from other codes like H0036 (CPST per 15 minutes) and H0035 (partial hospitalization). 
H0037 is typically used for a more comprehensive, structured, and often longer-term program, compared to H0036, which is for individual sessions. To bill using H0037, providers must ensure that the community psychiatric supportive treatment services meet specific criteria, which may vary by state and payer. Generally, these services must:
Be provided by a multidisciplinary team of qualified mental health professionals
Follow evidence-based practices for community psychiatric support
Be part of an individualized, recovery-oriented treatment plan
Offer a comprehensive array of services tailored to the individual's mental health needs
Provide services in the community, with a focus on in-vivo interventions
Meet state licensing requirements for community psychiatric supportive treatment programs
Maintain a low staff-to-client ratio
Offer services with sufficient frequency and duration to meet the individual's needs *Be careful not to bill multiple units for a single day of service, even if multiple team members provide services.
</t>
  </si>
  <si>
    <t xml:space="preserve">Ensure that all services provided are thoroughly documented, including the specific interventions performed, duration of services, and progress towards treatment goals: 
1. Comprehensive Assessment:
Thoroughly document a comprehensive assessment of the individual's mental health needs, including their strengths, challenges, and specific goals for the program.
Include information about their current mental status, relevant history, and any co-occurring substance abuse disorders. 
2. Individualized Treatment Plan:
Develop and regularly update a personalized treatment plan that addresses the individual's specific mental health goals and outlines the interventions being provided.
Document the individual's progress towards their treatment goals and any adjustments made to the plan. 
3. Specific Interventions:
Document the specific interventions performed during each session or encounter, detailing the type of service provided (e.g., individual therapy, medication management, case management, vocational support, housing support, substance abuse treatment, family education and support).
Specify the duration of each service provided. 
4. Medication Management:
If medication management is part of the program, document the prescribing, administering, and monitoring of psychiatric medications.
Include information about medication adherence, side effects, and any changes in dosage or medication regimen. 
6. Medical Necessity:
Ensure that the documentation supports the medical necessity criteria for the services billed under H0037.
Clearly articulate how the services provided address the individual's specific mental health needs and contribute to their overall well-being. 
7. Fidelity Standards:
If your community psychiatric supportive treatment program adheres to specific fidelity standards, ensure that your documentation reflects this adherence. </t>
  </si>
  <si>
    <t>Certified SUD Program and Mental Health Programs
PSS, PWS, CRM</t>
  </si>
  <si>
    <t xml:space="preserve">Description: Peer support services (self-help/peer services), per 15 minutes.Usage: A certified peer provides self help or peer behavioral health services. *The trained individual assists the patient to recuperate by acting as a mentor and helps the patient to adjust fully in society. *Also, the peer helps the patient to improve daily living abilities and helps the patient to overcome the mental health and/or SUD challenges. The peer should have lived experience that helps them understand the unique challenges that the client is experiencing. </t>
  </si>
  <si>
    <t>Description: Assertive community treatment (ACT), face to face, per 15 minutes. Usage: Programs must be certified as an ACT Program by the OHA or their designee in order to bill the ACT code. Per OAR 309-019-0226. ACT is characterized by:
*A team approach;
*Community based;
*A small client to staff caseload, typically 10:1, to consistently provide necessary staffing diversity and coverage;
*Time-unlimited services;
*Flexible service delivery;
*A fixed point of responsibility; and
*24 hours/7 days a week availability for response to psychiatric crisis.
ACT services shall include but are not limited to:
*Hospital discharge planning, including OSH and acute care psychiatric hospitals;
*Case management;
*Symptom management;
*Psychiatry services;
*Co-occurring substance use and mental health disorders treatment services;
*Individual Placement and Support (IPS) supported employment services;
*Life skills training; and
*Peer delivered services.
SAMHSA characterizes high fidelity ACT programs as those that adhere to the following:
*Providing explicit admission criteria with an identified mission to serve a particular population using quantitative and operationally defined criteria;
*Managing intake rates. ACT eligible individuals are admitted to the program at a low rate to maintain a stable service environment;
*Maintaining full responsibility for treatment services that includes, at a minimum, the services required in these rules;
*Twenty-four hour responsibility for covering psychiatric crises;
*Involvement in hospital admissions, including OSH and acute care psychiatric hospitals;
*Involvement in planning for hospital discharges, including OSH and acute care psychiatric hospitals; and
*As long as medically appropriate, time-unlimited services.
Source: OAR 309-019-0226 - Assertive Community Treatment (ACT) Overview, https://secure.­sos.­state.­or.­us/oard/view.­action?ruleNumber=309-019-0226 (accessed May 26, 2025).</t>
  </si>
  <si>
    <t>Residential Treatment Facilities (RTFs)
(Secure Residential Treatment Facilities (SRTFs)</t>
  </si>
  <si>
    <t xml:space="preserve">Description: Respite care services, not in the home, per diem. Usage: When providing temporary, intermittent care and supervision to an individual in an approved out-of-home location. This code is used to indicate that the care is not provided in the individual's home. *Respite care is not intended to be a substitute for long-term, continuous support that might enable a caregiver to work full-time. </t>
  </si>
  <si>
    <t xml:space="preserve">*Encounter H0045 when care is typically intermittent or temporary, not a continuous, long-term arrangement. *The individual receiving the care may require constant supervision due to medical or cognitive conditions. *Per OHA, Residential Treatment Homes and Adult Foster Homes (AFHs) are not considered Residential Treatment Facilities (RTFs). This means only RTFs and SRTFs (Secure </t>
  </si>
  <si>
    <t xml:space="preserve">Document that the care is intermittent or temporary - not continuous and long term. Document if the patient requires constant supervisiona dn why (medical reasons, cognitive conditions, etc. )Document the type fo facility where services are being provided (RTF or SRTF). </t>
  </si>
  <si>
    <t xml:space="preserve">Description: Home Based and Behavioral Habilitation, 60 minutes. Usage: Coaching and social support provided by a home based &amp; behavioral habilitation provider *When encountering H0046 for Behavioral Habilitation: To maintain, learn or improve skills and functioning in ADLs and IADLs by assisting with or performing activities for the individual. *When encountering H0046 for Home-based Habilitation: To maintain, develop or improve independent living skills, socialization skills and self-advocacy skills in ADLs and IADLs by assisting the individual with activities. </t>
  </si>
  <si>
    <t xml:space="preserve">*Length of service is based on the services and supports identified in the individual's Person-Centered Service Plan. Modifier HW is used, along with HK, only when an individual has been approved for the HCBS 1915 (i) plan.Please see link re: OHA billing guidelines re: H0046 https://www.oregon.gov/oha/HSD/OHP/Tools/BH-In-Home-Comparison-Chart.pdf
</t>
  </si>
  <si>
    <t>Certified SUD Program
LMP (NP, FNP, PMHNP), PA, RN, CADCs, CHW
Medical Assistants - An MA can perform a urinalysis (and other collection methods?) under direct supervision of a licensed healthcare professional (doctor, PA, or NP). However, they cannot interpret the results of the test, that should be done by the licensed healthcare professional who is supervising them. (Reviewed by Auditor)</t>
  </si>
  <si>
    <t xml:space="preserve">Description: Alcohol and/or other drug testing: collection and handling only, specimens other than blood; urinalysis.Usage: *The provider collects and handles a specimen, other than blood, for alcohol or other drug testing. *The provider performs collection and handling of specimens such as saliva, urine, hair, or other specimens, apart from blood, for separately reportable alcohol or other drug testing.*Because the test results may have legal or personal consequences for the patient, those involved in collection, handling, and testing must take care with chain of custody of the specimen to certify the reliability of the specimen.
</t>
  </si>
  <si>
    <t xml:space="preserve">*H0048 covers the physical act of collecting the specimen and the subsequent handling and management required to maintain its integrity (e.g., labeling, storage, and transportation to the testing lab). 
*H0048 does not include the cost of the actual laboratory analysis (e.g., drug screening or definitive testing). 
*Ensure the testing is medically necessary and supported by the patient's diagnosis and treatment plan. 
*The frequency of H0048 services should be based on medical necessity and the patient's treatment plan. 
*One unit equals one collection and handling. </t>
  </si>
  <si>
    <t xml:space="preserve">Documentation of medical necessity should be clear in the patient's record.  Maintain detailed records of the collection process, including the date and time of collection, the type of specimen, the individual collecting the specimen, and any handling procedures. Include the order for testing, ordering physician's information and, if different, the provider performing the collection. 
If applicable, document the chain of custody for the specimen to ensure its integrity throughout the process. </t>
  </si>
  <si>
    <t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t>
  </si>
  <si>
    <t xml:space="preserve">Description: Alcohol and/or drug services, brief intervention, per 15 minutes. Usage: When a skilled interventionist provides a brief intervention on alcohol abuse, drug abuse, or both. A professional trained in leading interventions holds a brief session on alcohol or drug abuse. The practitioner provides the brief intervention for the patient under treatment for substance abuse. The practitioner may educate the patient on the harmful effects of drug abuse. The practitioner also provides counseling to the patient as well as possibly his family to support the patient’s treatment goals. A brief intervention typically targets a specific issue. Report this code per 15 minutes of time spent in intervention. </t>
  </si>
  <si>
    <t>H2000: LPC, LMFT, LCSW, psychologist, QMHP, QMHA
H2000-TG: LPC, LMFT, LCSW, psychologist, QMHP</t>
  </si>
  <si>
    <t>Description: Child and Adolescent Needs Survey (CANS) Mental health assessment, by non-physician with CANS (add the TG modifier). Usage: The CANS is a tool developed for children’s services to support decision making, including level of care and service planning, and for monitoring of outcomes of services. Historically the CANS has primarily been used for children with child welfare involvement.</t>
  </si>
  <si>
    <t>HK</t>
  </si>
  <si>
    <t>Description: Comprehensive Medication Services, per 15 min. Usage: Comprehensive medication services may include medication assessment, monitoring, and adjustment, coordination, and patient education about medications, including their purpose and side effects. This service is meant to increase medication adherence, monitor the effectiveness of medications, and increase client safety.</t>
  </si>
  <si>
    <t xml:space="preserve">Description: Crisis Intervention Services, per 15 min.Usage: Emergent response to individuals who are experiencing a behavioral health crisis. Services are primarily delivered in a community setting although other settings may occur based on clinical and other circumstances. Crisis teams must adhere to applicable OARs regarding staffing and the availability of a QMHP. </t>
  </si>
  <si>
    <t>Description: Behavioral health day treatment, per hour. Usage: This code may only be used by certified day treatment programs.</t>
  </si>
  <si>
    <t xml:space="preserve">Mental Health  - LMP, LPC, LMFT, LCSW, psychologist, QMHP, QMHA
Peer Delivered Services - Certified Peer Support/Wellness Specialist, CRM, CHW
SUD - Certified SUD Program </t>
  </si>
  <si>
    <t>Description: MH, Family, Youth Peers - Skills training and development, Residential setting &amp; outpatient Certified SUD Program - Employment or Housing Support. Usage: The provider designs activities and environments to encourage the acquisition of skills, building positive social behavior, and interpersonal abilities, greater independence, and more personal choice. Report this code for each 15 minutes that the provider spends with a patient providing skills and development training.</t>
  </si>
  <si>
    <t>Description: Psychosocial Rehabilitation, per diem. Usage: Include interventions a patient receives from the provider to help the patient identify personal strengths, to develop coping skills and approaches, and to develop a supportive atmosphere for the patient to perform as independently as possible. The provider can deliver psychosocial rehabilitation services in different settings, and may include basic Activities of Daily Living, or ADL, skills training, therapeutic socialization opportunities, psychosocial skills training, and supported employment. Report this code when the provider gives psychosocial rehabilitation services to a patient and reimbursement for the services is on a per diem basis.</t>
  </si>
  <si>
    <t xml:space="preserve">U8 (IIBHT)GT </t>
  </si>
  <si>
    <t>Description: Wrap around community based services provide intensive care management to youth with the most serious emotional and behavioral disturbances.Usage: Support takes place in the home as well as in society. Per 15 minutes performed.</t>
  </si>
  <si>
    <t xml:space="preserve">Description: Community-based wrap-around services, per diem. Usage: This service develops through a team planning process. Team members may include family members, teachers, friends, and service providers. They join together to develop and implement the plan of care individually and check the success over time. This service is most effective as an intervention for individuals with behavioral, emotional, and mental health needs. The provider bills this code per day of service. </t>
  </si>
  <si>
    <t xml:space="preserve">Description: Supported employment,per 15 minutes.Usage: </t>
  </si>
  <si>
    <t xml:space="preserve">Description: Psychoeducational service, per 15 minutes. Usage: To provide the patient, family and or school with information regarding the patient’s learning disabilities, processing deficits, current functioning levels, and provide all involved the skills to deal with them. Use one unit of this code for each 15 minutes of time the provider spends with the patient. </t>
  </si>
  <si>
    <t>Description: Activity therapy, per 15 minutes. Usage: Alternative recreation, social, and or therapeutic strategies in a structured setting to distract the mind of a patient with substance addictions or emotional issues from the pains, aches, depression, and anxiety that the patient experiences. The provider prescribes and monitors the patient through a constructive activity, appropriate to the patient’s ability. This code represents the activity therapy services the provider renders in units of 15 minutes each.</t>
  </si>
  <si>
    <t>Description: Multisystemic therapy for juveniles, per 15 minutes.Usage: When a practitioner treats a member between 10 to 18 year of age, having serious emotional and behavioral disturbances. Support and guidance is provided to overcome the member's communication, psychosocial, and behavior problems. Report this code for each 15 minutes of multisystemic therapy that the practitioner renders to the member and their family.</t>
  </si>
  <si>
    <t>Description: Telehealth originating site facility fee.Usage: This code represents the use of telehealth, or telecommunication services, between a distant provider and the patient for medical management at the originating site .</t>
  </si>
  <si>
    <t xml:space="preserve">The originating site refers to the location of the patient at the time of telehealth services. Originating sites are specified as the office of a provider, a hospital, a critical access hospital, a rural health clinic, federally qualified health centers, hospital based or critical access hospital based renal dialysis centers, skilled nursing facilities or a community mental health centers.The OHA Behavioral Health fee schedule does not indicate use of modifier GT with Q3014. </t>
  </si>
  <si>
    <t>Certified SUD Program
LMP (NP, FNP, PMHNP), PA, RN
Medical Assistants - An MA can perform a urinalysis (and other collection methods?) under direct supervision of a licensed healthcare professional (doctor, PA, or NP). However, they cannot interpret the results of the test, that should be done by the licensed healthcare professional who is supervising them. (Reviewed by Auditor)</t>
  </si>
  <si>
    <t xml:space="preserve">Description: Injection, buprenorphine extended release (sublocade), less than or equal to 100 mg. Usage: One unit of this code represents 100 mg or less of extended–release buprenorphine (Sublocade™) administered as a monthly subcutaneous injection in the abdomen to treat moderate to severe opioid use disorder. </t>
  </si>
  <si>
    <t xml:space="preserve">Description: Injection, buprenorphine extended release (sublocade), greater than 100 mg. Usage: One unit of this code represents greater than 100 mg of extended–release buprenorphine (Sublocade™) administered as a monthly subcutaneous injection in the abdomen to treat moderate to severe opioid use disorder.
</t>
  </si>
  <si>
    <t>Intensive outpatient psychiatric services (IOP), per diem.IOP typically occurs in a concentrated program including education, management of medications, individual, group, and family therapy. What S9480 Includes: 
Comprehensive Evaluations: Initial assessments by mental health professionals.
Treatment Planning: Creation of personalized treatment plans.
Individual and Group Therapy: One-on-one sessions and group sessions with peers.
Family Therapy: Sessions involving family members to support the patient's treatment.
Medication Management: Regular review and management of medications.
Psychoeducation: Teaching patients about mental health conditions, coping mechanisms, and daily living skills.
Discharge Planning: Preparation for transitioning out of the program.</t>
  </si>
  <si>
    <t xml:space="preserve">S9480 is part of a list of supplemental behavioral health (BH) codes used by OHA. S9480 is used to bill for a bundled day of intensive outpatient mental health services, encompassing various treatments like individual and group therapy, psychoeducation, and medication management. The "per diem" designation means the service is billed daily, regardless of the specific services provided within that day. For SUD IOP see H0015. </t>
  </si>
  <si>
    <t xml:space="preserve">*Focus on demonstrating medical necessity by detailing the patient's individualized treatment plan with goals, interventions, and progress notes that connect to the treatment plan.  *Daily documentation should include start/stop times, group topics, interventions used, client participation and response, and any risk assessments or changes.  </t>
  </si>
  <si>
    <t>LMP (MD, PA, NP, FNP, PMHNP); Psychologist, LCSW, LPC</t>
  </si>
  <si>
    <t xml:space="preserve">Crisis intervention mental health services, per hour *S9484 is a HCPCS code used by healthcare providers to bill for crisis intervention mental health services, per hour.*These are moderate-complexity mental health services provided to individuals in severe emotional distress, involving counseling, safety planning, and connection to longer-term resources. </t>
  </si>
  <si>
    <t xml:space="preserve">*S9484 is billed by the hour. To bill crisis intervention services in 15 minute increments, see H2011. *For psychotherapy for crisis, see CPT 90839 and 90840. </t>
  </si>
  <si>
    <t xml:space="preserve">Description: Respite care services, up to 15 minutes. Usage: Report this code for respite care services which provide temporary relief for caregivers by assuming responsibility for patients for short periods of time. </t>
  </si>
  <si>
    <t xml:space="preserve">Description: Alcohol and/or substance abuse services; Family/ couple counseling. Usage: This code represents counseling for families who have a member, spouse or significant other who abuses alcohol, drugs or other substances. </t>
  </si>
  <si>
    <t xml:space="preserve">Description: Alcohol and/or substance abuse services, treatment plan development and/or modification.Usage: Providers use this code for the initial development of a treament plan for an individual with a drug, alcohol, or drug and alchol problems, This code can also be used for a reevaluation of the treatment plan on a periodic basis. </t>
  </si>
  <si>
    <t xml:space="preserve">Description: Sign language or oral interpreter services.Usage: This code is reported for the services of an interpreter who helps communicate with a non-english speaking patient or a patient who communicates via sign language. </t>
  </si>
  <si>
    <t xml:space="preserve">Description: Screening to deterimine the appropriatness of consideration of an individual for participation in a specified program, project or treatment protcol, per encounter. Usage: These are initial screenings used to determine what type of services an individual may need. This is a one-time use for initial screening for an individual to participate in a specific program or treatment. </t>
  </si>
  <si>
    <t xml:space="preserve"> Screening codes - when being utilized at entry follow  309-019-0135 #4 A-H: When an assessment is completed in more than one encounter, documentation from the first encounter must include, at a minimum :
*A medically necessary reason for services, including supporting information. Medical necessity includes a DSM-5-TR diagnosis that is evidenced by diagnostic criteria and the symptoms that support each identified criteria.
*If the provider cannot document a DSM-5-TR diagnosis as part of a medically necessary reason for services at entry, the provider must -- at minimum -- document a screening for suicide risk, immediate needs, safety risk and current impacts of trauma on daily functioning..
*Appropriateness for treatment by the program; 
*Suicide and other current safety risk(s);
*Immediate need(s);
*Identification of current physical and psychological trauma; and
*Intoxication and withdrawal symptoms, when applicable;
*Referrals to meet risk and immediate needs, including withdrawal management services, when applicable.</t>
  </si>
  <si>
    <t xml:space="preserve">Description: Certified community behavioral health clinic services, per diem.Usage: A certified community behavioral health clinic reports this code for each day of mental health services such as emergency crisis intervention and stabliization, substance abuse, psychiatric rehabilitation, screening assessment and diagnosis. </t>
  </si>
  <si>
    <t xml:space="preserve">Description: Preadmission screening and resident review (PASRR) Level 1 identification screening, per screen. Usage: To report each level I preadmission screening and resident review, or PASRR, identification screening. </t>
  </si>
  <si>
    <t xml:space="preserve">Description: Preadmission screening and resident review (PASRR) Level 2 evaluation, per screen.Usage: To report each level II preadmission screening and resident review, or PASRR, evaluation. 
 </t>
  </si>
  <si>
    <t>Decsription: Case management, each 15 minutes. Usage: There are several components involved in the provision of treatment services, including case management. Prior to provision of treatment services, Providers must assess a patient’s condition and come up with a service plan to address the patient’s needs. The next step is coordinating services for the patient to get the best possible outcome. Case management coding is considered appropriate when a provider spends time assisting a client in gaining access to and managing their treatment and needs. Final steps in service provision include monitoring and follow up with the patient to ensure continued progress.</t>
  </si>
  <si>
    <t>Units</t>
  </si>
  <si>
    <t>Description and Usage</t>
  </si>
  <si>
    <t>Coding and Billing Tips</t>
  </si>
  <si>
    <t xml:space="preserve">GT </t>
  </si>
  <si>
    <t>☑</t>
  </si>
  <si>
    <t>☐</t>
  </si>
  <si>
    <t>90840 (Add-on code)</t>
  </si>
  <si>
    <t>96133 (Add-on code)</t>
  </si>
  <si>
    <t>96137 (Add-on code)</t>
  </si>
  <si>
    <t xml:space="preserve"> </t>
  </si>
  <si>
    <t>GT,HK,HF,HG,U9,TN,HH,HO</t>
  </si>
  <si>
    <t>GT,HK,HF,HG,U9,TN,HH,HO,U8</t>
  </si>
  <si>
    <t>GT,HF,HG,U9,TN,HH,HO</t>
  </si>
  <si>
    <t>HK,HF,HG,U9,TN,HH,HO</t>
  </si>
  <si>
    <t>HF,HG</t>
  </si>
  <si>
    <t xml:space="preserve"> ,HK (OHA-certified residential tx program)**See Column R for Qualified Directed Payment programs that apply to code, along with their specific modifiers. </t>
  </si>
  <si>
    <t xml:space="preserve">GT (telehealth- audio/video) ,HK (OHA-certified residential tx program)**See Column R for Qualified Directed Payment programs that apply to code, along with their specific modifiers. </t>
  </si>
  <si>
    <t xml:space="preserve">GT,U9,TN,HH,HO </t>
  </si>
  <si>
    <t>GT,HG ,HF,U5</t>
  </si>
  <si>
    <t>GT,HG ,HF,93,U5</t>
  </si>
  <si>
    <t xml:space="preserve">GT,HF </t>
  </si>
  <si>
    <t>GT,HG,U5</t>
  </si>
  <si>
    <t>GT,UA (Youth program),HG ,HF,U5</t>
  </si>
  <si>
    <t>HG,HF,U5</t>
  </si>
  <si>
    <t>HG ,HF,U5</t>
  </si>
  <si>
    <t>GT,HK,U8</t>
  </si>
  <si>
    <t xml:space="preserve">U8 (IIBHT),GT,HK,UA (Adolescent A&amp;D Treatment Program) </t>
  </si>
  <si>
    <t>HG,U5</t>
  </si>
  <si>
    <t xml:space="preserve">HK,GT </t>
  </si>
  <si>
    <t xml:space="preserve">U8 (IIBHT),GT,HB (licensed adult SUD tx program),HQ (services provided in group setting),UA (services provided in a youth A&amp;D tx program) </t>
  </si>
  <si>
    <t>GT,HK</t>
  </si>
  <si>
    <t xml:space="preserve">HK,HE,TG </t>
  </si>
  <si>
    <t xml:space="preserve">HK,HW (1915(i) Home &amp; Community-based Services) </t>
  </si>
  <si>
    <t>HF,HG,U5</t>
  </si>
  <si>
    <t>GT,TG (Mental Health Assessment by non-physician with CANS [When Billed With H2000]) ,U1 (CANS for WRAP Kids)</t>
  </si>
  <si>
    <t>G,U9,TN,HH,HO</t>
  </si>
  <si>
    <t>GT,HE,HK</t>
  </si>
  <si>
    <t>HE,HK</t>
  </si>
  <si>
    <t>GT,HF,HG</t>
  </si>
  <si>
    <t>90833 (Add-on code)</t>
  </si>
  <si>
    <t>90836 (Add-on code)</t>
  </si>
  <si>
    <t>90838 (Add-on code)</t>
  </si>
  <si>
    <t>90785 (Add-on code)</t>
  </si>
  <si>
    <t>96159 (Add-on code)</t>
  </si>
  <si>
    <t>96165 (Add-on code)</t>
  </si>
  <si>
    <t>96168 (Add-on code)</t>
  </si>
  <si>
    <t>96171 (Add-on code</t>
  </si>
  <si>
    <t>97811 (Add-on code)</t>
  </si>
  <si>
    <t>97814 (Add-on code)</t>
  </si>
  <si>
    <t>Psychiatric Diagnostic Procedures</t>
  </si>
  <si>
    <t>Psychotherapy, Crisis</t>
  </si>
  <si>
    <t>Psychotherapy, Family</t>
  </si>
  <si>
    <t>Psychotherapy, Multiple-Family Group</t>
  </si>
  <si>
    <t>Intervention/Consultation</t>
  </si>
  <si>
    <t xml:space="preserve">
*CPT code 97814 is not reimbursable when billed for services provided in a group setting. 
*Claims for local anesthetic should not be reported.</t>
  </si>
  <si>
    <t>Virtual Check-In</t>
  </si>
  <si>
    <t>Telephone Assessment &amp; Management Services</t>
  </si>
  <si>
    <t>CPT Code</t>
  </si>
  <si>
    <t>Yes</t>
  </si>
  <si>
    <t>*May report CPT 90785 with: 1) psychiatric evaluation services (90791-90792); 2) psychotherapy services (90832-90834, 90836-90838); and3) group psychotherapy (90853) *Do NoT report CPT 90785 with: 1) psychotherapy for crisis (90839-90840); 2) psychological and neuropsychological testing (96130-96134, 96136-96139, 96146); 3) adaptive behavior assessment (ABA)/treatment services (97151-97158, 0362T, 0373T); and 4) Evaluation &amp; Management (E/M) services without psychotherapy*CPT code 90785 can only be billed once per session, regardless of the number of interactive complexity factors present.</t>
  </si>
  <si>
    <t>*May be reported with: 1) interactive complexity code 90785 (if applicable) *Do NoT report with:1) psychotherapy reported at crisis (90839, 90840);2) adaptive behavior assessment (ABA)/treatment services (97158-97158, 0362T, and 0373T); or 3) evaluation &amp; management (E/M services) (99202-99316, 99341-99350, 99366-99368 or 99401-99412)*Since psychotherapy includes continuing psychiatric evaluation, code 90791 is not separately reportable with individual psychotherapy codes. However, CPT code 90791 is separately reportable with a group psychotherapy code if the diagnostic interview and group psychotherapy service occur during separate time intervals on the same date of service. *If 90791 is billed/encounter data submitted, there must be a corresponding BH Assessment/Psychiatric Evaluation document completed to support the claim.</t>
  </si>
  <si>
    <t>*May be reported with: 1) interactive complexity code 90785 (if applicable) *Do NoT report with:1) psychotherapy reported at crisis (90839, 90840); 2) adaptive Behavior Assessment (ABA)/treatment services (97158-97158, 0362T, and 0373T); or 3) evaluation &amp; management (E/M) services (99202-99316, 99341-99350, 99366-99368 or 99401-99412) *Since psychotherapy includes continuing psychiatric evaluation, code 90792 is not separately reportable with individual psychotherapy codes. However, CPT code 90792 is separately reportable with a group psychotherapy code if the diagnostic interview and group psychotherapy service occur during separate time intervals on the same date of service.</t>
  </si>
  <si>
    <t xml:space="preserve">Psychotherapy, 30 minutes with member and/or family member. *Psychotherapy is a variety of treatment techniques in which a physician or other qualifed health care provider helps the member with a mental illness or behavioral disturbance:1) identify and alleviate any emotional disruptions;2) maladaptive behavior patterns; and 3) contributing/exacerbating factors.*Psychotherapy treatment also involves encouraging personality growth and development through:1) coping techniques; and 2) problem-solving skills *Description: CPT code 90832 describes individual psychotherapy services rendered for 30 minutes by a licensed behavioral health provider. 
*Timeframe: CPT code 90832 specifically for sessions lasting between 16 and 37 minutes 
*Type of Service: CPT code 90832 covers individual psychotherapy, NoT group, couples, or family therapy 
</t>
  </si>
  <si>
    <t xml:space="preserve"> Psychotherapy, 45 minutes with member and/or family member. *Psychotherapy is a variety of treatment techniques in which a physician or other qualifed health care provider helps a member with a mental illness or behavioral disturbance:1) identify and alleviate any emotional disruptions; 2) maladaptive behavior patterns; and 3) contributing/exacerbating factors*Psychotherapy treatment also involves encouraging personality growth and development through: 1) coping techniques; and 2) problem-solving skills *Description: CPT code 90834 describes individual psychotherapy services rendered for 45 minutes by a licensed behavioral health provider. 
*Timeframe: CPT code 90834 specifically for sessions lasting between 38 and 52 minutes. 
*Type of Service: CPT code 90834 covers individual psychotherapy, NoT group, couples, or family therapy. 
 </t>
  </si>
  <si>
    <t>Modifier</t>
  </si>
  <si>
    <t>CG</t>
  </si>
  <si>
    <t>HB</t>
  </si>
  <si>
    <t>HE</t>
  </si>
  <si>
    <t>HF</t>
  </si>
  <si>
    <t>HG</t>
  </si>
  <si>
    <t>HQ</t>
  </si>
  <si>
    <t>HH</t>
  </si>
  <si>
    <t>HO</t>
  </si>
  <si>
    <t>HT</t>
  </si>
  <si>
    <t>HW</t>
  </si>
  <si>
    <t>TG</t>
  </si>
  <si>
    <t>TN</t>
  </si>
  <si>
    <t>U9</t>
  </si>
  <si>
    <t>TS</t>
  </si>
  <si>
    <t>V1</t>
  </si>
  <si>
    <t>V2</t>
  </si>
  <si>
    <t>UA</t>
  </si>
  <si>
    <t>U7</t>
  </si>
  <si>
    <t>U5</t>
  </si>
  <si>
    <t>U1</t>
  </si>
  <si>
    <t>XE</t>
  </si>
  <si>
    <t>1915(i) home and community based habilitation services</t>
  </si>
  <si>
    <t>Mobile crisis when billed with H2011</t>
  </si>
  <si>
    <t>Via interactive simultaneous audio and telecommunication systems</t>
  </si>
  <si>
    <t>Services provided in a licensed adult substance use disorder treatment program</t>
  </si>
  <si>
    <t>Supported education when billed with H2023</t>
  </si>
  <si>
    <t>Mental health residential program, 5 - 16 residents when billed with T1020</t>
  </si>
  <si>
    <t>Mobile crisis intervention services (MCIS) when billed with H2011</t>
  </si>
  <si>
    <t>Services provided within OHA certified chemical dependency facility</t>
  </si>
  <si>
    <t>Services provided within an OHA certified opioid addiction treatment program</t>
  </si>
  <si>
    <t>Fee for service / residential facility based rate requires prior authorization</t>
  </si>
  <si>
    <t>Services provided in group setting</t>
  </si>
  <si>
    <t>Mental health secure residential treatment facility or home (when billed with T1020)</t>
  </si>
  <si>
    <t>Mental health assessment with CANS (when billed with H2000)</t>
  </si>
  <si>
    <t>Stabilization services rendered to youth and their families</t>
  </si>
  <si>
    <t>1115 SUD demonstration modifier support employment services</t>
  </si>
  <si>
    <t>1115 SUD demonstration modifier support housing services</t>
  </si>
  <si>
    <t>Services provided in a licensed adolescent alcohol and drug treatment program</t>
  </si>
  <si>
    <t>Evaluation and Management (E/M) Codes Cheat Sheet</t>
  </si>
  <si>
    <t>LEVEL OF MDM (BASED ON 2 OUT OF 3 ELEMENTS OF MDM)</t>
  </si>
  <si>
    <t xml:space="preserve">ELEMENTS OF MEDICAL DECISION MAKING </t>
  </si>
  <si>
    <t>NUMBER AND COMPLEXITY OF PROBLEMS</t>
  </si>
  <si>
    <t>AMOUNT AND/OR COMPLEXITY OF DATA REVIEWED AND ANALYZED (EACH UNIQUE TEST, ORDER, OR DOCUMENT CONTRIBUTES TO THE COMBINATION OF 2 OR COMBINATION OF 3 IN CATEGORY 1 BELOW)</t>
  </si>
  <si>
    <t xml:space="preserve">RISK OF COMPLICATIONS AND/OR MORBIDITY/MORTALITY OF PATIENT MANAGEMENT </t>
  </si>
  <si>
    <r>
      <rPr>
        <sz val="12"/>
        <rFont val="Arial"/>
        <family val="2"/>
      </rPr>
      <t xml:space="preserve">**For more detailed information regarding E/M codes and an E/M code selection tool, please see </t>
    </r>
    <r>
      <rPr>
        <u/>
        <sz val="12"/>
        <color rgb="FF1155CC"/>
        <rFont val="Arial"/>
        <family val="2"/>
      </rPr>
      <t>https://assets.ctfassets.net/i7kmp6k7g3xq/3TRYxVJzSYWAVpOlqCtaXL/67aed3f50a5a661677fa036772d4a910/AAPC_2024_EM_Worksheet.pdf</t>
    </r>
    <r>
      <rPr>
        <sz val="12"/>
        <rFont val="Arial"/>
        <family val="2"/>
      </rPr>
      <t xml:space="preserve"> </t>
    </r>
  </si>
  <si>
    <r>
      <rPr>
        <b/>
        <sz val="12"/>
        <color theme="1"/>
        <rFont val="Arial"/>
        <family val="2"/>
      </rPr>
      <t>MINIMAL OR NONE</t>
    </r>
    <r>
      <rPr>
        <sz val="12"/>
        <color theme="1"/>
        <rFont val="Arial"/>
        <family val="2"/>
      </rPr>
      <t xml:space="preserve"> </t>
    </r>
  </si>
  <si>
    <r>
      <rPr>
        <b/>
        <sz val="12"/>
        <color theme="1"/>
        <rFont val="Arial"/>
        <family val="2"/>
      </rPr>
      <t xml:space="preserve">MINIMAL: </t>
    </r>
    <r>
      <rPr>
        <sz val="12"/>
        <color theme="1"/>
        <rFont val="Arial"/>
        <family val="2"/>
      </rPr>
      <t xml:space="preserve">
*1 Self-limited or minor problem </t>
    </r>
  </si>
  <si>
    <t>Greater Oregon Behavioral Health, Inc.
3729 Klindt Dr.The Dalles, Oregon 97058541-298-2101</t>
  </si>
  <si>
    <t>90785(Add-on Code)</t>
  </si>
  <si>
    <t xml:space="preserve">*Documentation should clearly indicate: 1) the type of interactive methods used, such as interpreter, use of play, or physical device used, and2) that the member could not communicate through normal verbal means.*Coverage also includes interactive examinations of members with primary psychiatric diagnoses (excluding dementia and sleep disorders), and one of the following conditions must be clearly and concisely recorded in the medical record: 1) Maladaptive communication complicating delivery of care; 2) Caregiver does not understand or has limited ability to assist in implementation of treatment plan;3) Sentinel event (that may be reported to a third party) disclosured and requires discussion; or 4) Barriers to therapeutic or diagnostic interaction for member who has limited or undeveloped receptive communication skills and is unable to use typical communication language.*The location of the member and provider should be documented, especially for telehealth visits. </t>
  </si>
  <si>
    <t xml:space="preserve">Documentation should include:1)Elicitation of a complete medical and psychiatric history, (including past, family, social); 2) mental status examination;3) Establishment of initial (and subsequent for updates) diagnosis;4) Evaluation of the member's ability and capacity to respond to treatment;5) Initial plan of treatment*A risk assessment is required when reporting 90791. *The location of the member and provider should be documented, especially for telehealth visits. </t>
  </si>
  <si>
    <t>Documentation should include: 1)Elicitation of a complete medical and psychiatric history, (including past, family, social);2) mental status examination; 3) Establishment of initial diagnosis;4) Evaluation of the member's ability and capacity to respond to treatment; 5) Initial plan of treatment;6) Medical services, such as medication assessment*The location of the member and provider should be documented, especially for telehealth visits. *A risk assessment is required when reporting CPT code 90792.</t>
  </si>
  <si>
    <t xml:space="preserve">For CPT code 90833, ensure documentation includes:1)the start and end times of the psychotherapy session;2) a description of the therapy type and interventions used; and3) a clear distinction from the E/M service. 
Here's a more detailed breakdown of documentation tips for CPT code 90833:
1)Time Element - Document start and stop times by: 
*Clearly recording the beginning and ending times of the psychotherapy session. 
*Differentiating psychotherapy time from E/M time (clearly delineate the time spent on each component). 
2) Content of the Psychotherapy Session:
*Type of therapy: Describe the type of psychotherapy used (e.g., cognitive behavioral therapy, psychodynamic therapy).
*Interventions used: Document the specific techniques and interventions implemented during the session.
*Member's progress and response: Note the member's progress and response to treatment, including any changes in symptoms or functioning.
*Treatment goals: Document any treatment goals that were discussed or modified during the session.
*Modifications to the treatment plan: If there are any changes to the treatment plan, document them in the notes. 
3) Distinction from E/M Service: Ensure the documentation clearly shows that both the E/M service and the psychotherapy service are significant and separately identifiable.
4) Medical necessity: Demonstrate the medical necessity for both the E/M service and the psychotherapy service.*The location of the member and provider should be documented, especially for telehealth visits. </t>
  </si>
  <si>
    <t>For CPT code 90836, ensure documentation includes:1)the start and end times of the psychotherapy session;2) a description of the therapy type and interventions used; and3) a clear distinction from the E/M service. 
Here's a more detailed breakdown of documentation tips for CPT code 90836:
1)Time Element - Document start and stop times by: 
*Clearly recording the beginning and ending times of the psychotherapy session. 
*Differentiating psychotherapy time from E/M time (clearly delineate the time spent on each component). 
2) Content of the Psychotherapy Session:
*Type of therapy: Describe the type of psychotherapy used (e.g., cognitive behavioral therapy, psychodynamic therapy).
Interventions used:
*Document the specific techniques and interventions implemented during the session.
*Member's progress and response: Note the member's progress and response to treatment, including any changes in symptoms or functioning.
*Treatment goals: Document any treatment goals that were discussed or modified during the session.
*Modifications to the treatment plan: If there are any changes to the treatment plan, document them in the notes. 
3) Distinction from E/M Service: Ensure the documentation clearly shows that both the E/M service and the psychotherapy service are significant and separately identifiable.
4) Medical necessity: Demonstrate the medical necessity for both the E/M service and the psychotherapy service. *The location of the member and provider should be documented, especially for telehealth visits.</t>
  </si>
  <si>
    <t>For CPT code 90838, ensure documentation includes:1)the start and end times of the psychotherapy session,2) a description of the therapy type and interventions used,3) a clear distinction from the E/M service, and4) documentation that supports the medical necessity of a 60-minute session.
Here's a more detailed breakdown of documentation tips for CPT code 90838:
1)Time Element - Document start and stop times by: 
*Clearly recording the beginning and ending times of the psychotherapy session. 
*Differentiating psychotherapy time from E/M time (clearly delineate the time spent on each component). 
2) Content of the Psychotherapy Session:
*Type of therapy: Describe the type of psychotherapy used (e.g., cognitive behavioral therapy, psychodynamic therapy).
Interventions used:
*Document the specific techniques and interventions implemented during the session.
*Member's progress and response: Note the member's progress and response to treatment, including any changes in symptoms or functioning.
*Treatment goals: Document any treatment goals that were discussed or modified during the session.
*Modifications to the treatment plan: If there are any changes to the treatment plan, document them in the notes. 
3) Distinction from E/M Service: Ensure the documentation clearly shows that both the E/M service and the psychotherapy service are significant and separately identifiable.
4)Medical necessity: Demonstrate the medical necessity for both the E/M service and the psychotherapy service. 
5) Justification for Extended Session Length: Explain why a 53+ minutes session was medically necessary. This could include the complexity of the member's issues, significant trauma history, or the need for additional support.*The location of the member and provider should be documented, especially for telehealth visits.</t>
  </si>
  <si>
    <t>*Your documentation should include all of the following:
1)Description of crisis situation (urgent assessment &amp; history of crisis state);
2)Full mental status exam;
3)Psychotherapy interventions used to minimize the potential for psychological trauma;
4)Document any mobilization of resources to defuse crisis and restore safety;
5)Treatment plan; and
6)Exact number of minutes or start/stop times spent with the member providing psychotherapy for crisis.*Time does not have to be continuous. However, it does have to be face-to-face with the member, without distraction and without providing services to another patient during the same time. When it is not continuous, the stop and start times for each session should be documented as well as the activities that occurred during each session.*The location of the member and provider should be documented, especially for telehealth visits.</t>
  </si>
  <si>
    <t>*Your documentation should include all of the following:
1)Description of crisis situation (urgent assessment &amp; history of crisis state);
2)Full mental status exam;
3)Psychotherapy interventions used to minimize the potential for psychological trauma;
4)Document any mobilization of resources to defuse crisis and restore safety;
5)Treatment plan (what happens next for the member); and
6)Exact number of minutes or start/stop times spent doing with the member providing psychotherapy for crisis*Time does not have to be continuous. However, it does have to be face-to-face with the member, without distraction and without providing services to another patient during the same time. When it is not continuous, the stop and start times for each session should be documented as well as the activities that occurred durring each session. *The location of the member and provider should be documented, especially for telehealth visits.</t>
  </si>
  <si>
    <t xml:space="preserve">*Each member's record must have member-specific documentation. *Documentation should include specific participation, contributions, and reactions of each family member. 1)Session Details:
*Date, Time, and Duration: Accurately record the date, start time, and end time of the session, ensuring it meets the minimum 26-minute requirement. 
*Location: Specify where the session took place. 
*Attendees: List the names and relationships of all family members present. 
*Nature of Activities: Document the specific activities and interventions used during the session. 
2) Member-Centered and Family-Centered Focus:
*Identified Member: Clearly identify the member for whom the family therapy is intended. 
*Diagnosis: Note the member's diagnosis and how the family therapy addresses it. 
*Treatment Goals: Document the treatment goals for the identified member and how the family therapy supports them. 
*Family Dynamics: Describe the family dynamics and interactions addressed in the session. 
*Progress and Challenges: Note any progress made, challenges encountered, and changes in the treatment plan. 
3)Therapeutic Interventions:
*Interventions Used: Describe the specific therapeutic interventions used during the session. 
*Justification for Necessity: Explain why the family psychotherapy session was necessary for the member's treatment. 
*Connection to Treatment Plan: Clearly demonstrate how the session relates to the overall treatment plan for the identified member.*The location of the member and provider should be documented, especially for telehealth visits. </t>
  </si>
  <si>
    <t>*Each member's record must have member-specific documentation. Documentation should include specific participation, contributions, and reactions of each family member.1)Session Details:
Date, Time, and Duration: Accurately record the date, start time, and end time of the session, ensuring it meets the minimum 26-minute requirement. 
Location: Specify where the session took place. 
Attendees: List the names and relationships of all family members present. 
Nature of Activities: Document the specific activities and interventions used during the session. 
2) Member-Centered and Family-Centered Focus:
Identified Member: Clearly identify the member for whom the family therapy is intended. 
Diagnosis: Note the member's diagnosis and how the family therapy addresses it. 
Treatment Goals: Document the treatment goals for the identified member and how the family therapy supports them. 
Family Dynamics: Describe the family dynamics and interactions addressed in the session. 
Progress and Challenges: Note any progress made, challenges encountered, and changes in the treatment plan. 
3)Therapeutic Interventions:
Interventions Used: Describe the specific therapeutic interventions used during the session. 
Justification for Necessity: Explain why the family psychotherapy session was necessary for the member's treatment. 
Connection to Treatment Plan: Clearly demonstrate how the session relates to the overall treatment plan for the identified member. *The location of the member and provider should be documented, especially for telehealth visits.</t>
  </si>
  <si>
    <t>1)Medical Necessity: Establish that group therapy is medically necessary and directly related to the member's treatment plan.
2)Session Details: Document the date, start time, and end time of the session.
3)Purpose and Structure: Include an Overview of the session's focus, therapeutic methods used, and group structure.
4)Individual Progress: Note each participant's engagement, progress, and observations relevant to their treatment goals. 
5)Covered Diagnosis: Include an appropriate covered diagnosis in your documentation for 90853.
6)Active Participation: The documentation should support the active participation of the healthcare professional leading the session.7)Documentation: Each member's record must have member-specific documentation which includes their specific participation, contributions, and reactions. *The location of the member and provider should be documented, especially for telehealth visits.</t>
  </si>
  <si>
    <t>*Documentation unique to CPT code 90867:
*Cortical Mapping: Note the cortical mapping performed to determine the stimulation location. 
Motor Threshold Determination: Document the determination of the motor threshold, which is the minimum strength of electric current needed to evoke a motor response.Each TMS session, including the initial (90867), recurring (90868) and redetermination (90869) sessions should include:*Date, Time, and Duration: Record the precise date, time, and duration of each TMS session. *Treatment Plan: Refer to the member's treatment plan and prescribing provider. 
*Diagnosis: Include the relevant mental health diagnosis code(s) that the TMS is prescribed as a component to treatment.
*Specific protocols used. 
*Member's responses to treatment. 
*Any observed side effects. 
*Standardized assessment tools used to track member progress. 
*Any modifications to the treatment plan. 
*Medical Necessity: Ensure that the medical record documentation supports the medical necessity of the services.
*Monitoring: Use evidence-based validated depression monitoring scales (e.g., PHQ-9, BDI, HAM-D) to monitor treatment response and the achievement of remission of symptoms.*Clinical Progress: The attending physician must monitor and document the member's clinical progress during treatment.</t>
  </si>
  <si>
    <t xml:space="preserve">Each Recurring TMS Session reported with CPT code 90868 should include: 
*Date, Time, and Duration: Record the precise date, time, and duration of each recurring TMS session reported with CPT 90868.*Treatment Plan: Refer to the member's treatment plan and prescribing provider. 
*Diagnosis: Include the relevant mental health diagnosis code(s) that the TMS is prescribed as a component to treatment. *Specific protocols used. 
*Member's responses to treatment. 
*Any observed side effects. 
*Standardized assessment tools used to track member progress. 
*Any modifications to the treatment plan. 
*Medical Necessity: Ensure that the medical record documentation supports the medical necessity of the services.
*Monitoring: Use evidence-based validated depression monitoring scales (e.g., PHQ-9, BDI, HAM-D) to monitor treatment response and the achievement of remission of symptoms. *Clinical Progress: The attending physician must monitor and document the member's clinical progress during treatment. </t>
  </si>
  <si>
    <t>Documentation unique to CPT code 90869:
*Document the rationale for the re-determination of the motor threshold and the results of the re-determination. 
Each TMS session, including the initial (90867), recurring (90868) and redetermination (90869) sessions should include:*Date, Time, and Duration: Record the precise date, time, and duration of each recurring TMS session reported with CPT 90868.*Treatment Plan: Refer to the member's treatment plan and prescribing provider. 
*Diagnosis: Include the relevant mental health diagnosis code(s) that the TMS is prescribed as a component to treatment. 
*Specific protocols used. 
*Member's responses to treatment. 
*Any observed side effects. 
*Standardized assessment tools used to track member progress. 
*Any modifications to the treatment plan. 
*Medical Necessity: Ensure that the medical record documentation supports the medical necessity of the services.
*Monitoring: Use evidence-based validated depression monitoring scales (e.g., PHQ-9, BDI, HAM-D) to monitor treatment response and the achievement of remission of symptoms.*Clinical Progress: The attending physician must monitor and document the member's clinical progress during treatment.</t>
  </si>
  <si>
    <t>*For CPT code 90887, documentation should clearly state the information shared, the purpose of the communication, and the family/caregiver's role in supporting the member's care. 
What to Document:
*Purpose of the Communication: Clearly state why you are communicating with the family/caregiver (e.g., explaining test results, discussing treatment plan, providing education).
*Information Shared: Document the specific information you discussed and family's level of engagement/understanding, including test results, diagnoses, treatment recommendations, and any other relevant details.
*Family/Caregiver's Role: Outline the role of the family/caregiver in supporting the member's care, including specific actions they can take to assist the member.
*Member's Response/Engagement: If present, note the member's reaction to the information shared and their level of engagement in the communication.
*Time Spent: Document the amount of time spent communicating with the family/caregiver.
*Who was present: Document who was present during the communication (e.g., member, family member, caregiver). *The location of the member and provider should be documented, especially for telehealth visits.</t>
  </si>
  <si>
    <t xml:space="preserve">*Document that the provider, physician or other qualified healthcare professional, administered the standardized psychological tests to the member, interpreted the results, established a treatment plan, and prepared the report.*The location of the member and provider should be documented, especially for telehealth visits. </t>
  </si>
  <si>
    <t xml:space="preserve">*Document that the provider, physician or other qualified healthcare professional, administered the standardized psychological tests to the member, interpreted the results, established a treatment plan, and prepared the report.*The location of the member and provider should be documented, especially for telehealth visits. *Document explanation for additional hour(s) of evaluation needed. </t>
  </si>
  <si>
    <t xml:space="preserve">*Document that the physician or other QHP included integration of member data, interpreted standardized test results and clinic data, clinical decision making, treatment planning and report, and provided interactive feedback to the member, family member(s) or caregiver(s), when performed.*The location of the member and provider should be documented, especially for telehealth visits. </t>
  </si>
  <si>
    <t xml:space="preserve">*Thoroughly document medical necessity, record the exact start and end times for each test, specify the two or more tests administered, secure and note member consent, list the provider's credentials, and justify any modifier usage. *The record must show the tests were necessary for diagnosis and treatment planning, and all documentation, including signatures, must be clear and complete.*The location of the member and provider should be documented, especially for telehealth visits. </t>
  </si>
  <si>
    <t xml:space="preserve">*Thoroughly document medical necessity, record the exact start and end times for each test, specify the two or more tests administered, secure and note patient consent, list the provider's credentials, and justify any modifier usage. *The record must show the tests were necessary for diagnosis and treatment planning, and all documentation, including signatures, must be clear and complete.*The location of the patient and provider should be documented, especially for telehealth visits. </t>
  </si>
  <si>
    <t>*For CPT code 96158, documentation should clearly demonstrate the need for the intervention, the specific strategies used, and the member's response to the intervention. 
Here's a more detailed breakdown of documentation tips for CPT code 96158:
*Focus on Physical Health: Ensure the member's primary diagnosis is a physical illness or injury, not a mental health disorder.
*Biopsychosocial Factors: Document how psychological, behavioral, emotional, cognitive, and interpersonal factors are impacting the treatment or medical management of the physical condition.*Medical Necessity: Explain why a health behavior intervention is necessary for the member's physical health management, including the impact of the patient's behaviors on their condition. 
*Health-Focused Clinical Interview: Document the details of the clinical interview, focusing on the member's responses to their illness, outlook, coping strategies, motivation, and adherence to medical treatment. 
*Behavioral Observations: Include observations about the member's mental status, ability to understand, and ability to respond meaningfully. 
*Clinical Decision-Making: Document the clinical decision-making process, including the formulation of case conceptualization/clinical impressions, and treatment recommendations (e.g., goals and expected duration of interventions). 
*Evidence of Coordination of Care: Demonstrate coordination of care with the patient's primary medical care providers. 
*Interactive Complexity: If applicable, document any interactive complexity, such as the use of interpreters, play therapy, or physical devices, and that the patient did not have the ability to communicate through normal verbal means. 
*Time Spent: Clearly document the time spent on the intervention.</t>
  </si>
  <si>
    <t>*For CPT code 96159, documentation should clearly demonstrate the need for the intervention, the specific strategies used, and the member's response to the intervention. 
Here's a more detailed breakdown of documentation tips for CPT code 96159:
*Focus on Physical Health: Ensure the member's primary diagnosis is a physical illness or injury, not a mental health disorder.
*Biopsychosocial Factors: Document how psychological, behavioral, emotional, cognitive, and interpersonal factors are impacting the treatment or medical management of the physical condition.*Medical Necessity: Explain why a health behavior intervention is necessary for the member's physical health management, including the impact of the patient's behaviors on their condition. 
*Health-Focused Clinical Interview: Document the details of the clinical interview, focusing on the member's responses to their illness, outlook, coping strategies, motivation, and adherence to medical treatment. 
*Behavioral Observations: Include observations about the member's mental status, ability to understand, and ability to respond meaningfully. 
*Clinical Decision-Making: Document the clinical decision-making process, including the formulation of case conceptualization/clinical impressions, and treatment recommendations (e.g., goals and expected duration of interventions). 
*Evidence of Coordination of Care: Demonstrate coordination of care with the patient's primary medical care providers. 
*Interactive Complexity: If applicable, document any interactive complexity, such as the use of interpreters, play therapy, or physical devices, and that the patient did not have the ability to communicate through normal verbal means. 
*Time Spent: Clearly document the time spent on the intervention, and rationale for extended session time.*Treatment Plan: Document the goals of the psychological intervention and how it relates to the member's overall treatment plan.</t>
  </si>
  <si>
    <t xml:space="preserve">*For CPT code 96164 (Health Behavior Assessment and Intervention Procedures, face-to-face, first 30 minutes), documentation should clearly demonstrate the need for the intervention, the specific strategies used, and the member's response to the intervention. 
*Focus on Physical Health: Ensure the member's primary diagnosis is a physical illness or injury, not a mental health disorder.*Biopsychosocial Factors: Document how psychological, behavioral, emotional, cognitive, and interpersonal factors are impacting the treatment or medical management of the physical condition.*Medical Necessity: Explain why a health behavior assessment and intervention is necessary for the member's physical health management, including the impact of the member's behaviors on their condition.*Health-Focused Clinical Interview: Document the details of the clinical interview, focusing on the member's responses to their illness, outlook, coping strategies, motivation, and adherence to medical treatment. 
*Behavioral Observations: Include observations about the member's mental status, ability to understand, and ability to respond meaningfully. 
*Clinical Decision-Making: Document the clinical decision-making process, including the formulation of case conceptualization/clinical impressions, and treatment recommendations (e.g., goals and expected duration of interventions). 
*Evidence of Coordination of Care: Demonstrate coordination of care with the member's primary medical care providers. 
*Interactive Complexity: If applicable, document any interactive complexity, such as the use of interpreters, play therapy, or physical devices, and that the member did not have the ability to communicate through normal verbal means. 
*Time Spent: Clearly document the time spent on the intervention, and rationale for extended session time.*Treatment Plan: Document the goals of the psychological intervention and how it relates to the member's overall treatment plan.
*Group Setting: Document that the service provided was a health behavior assessment and intervention provided in a face-to-face group setting with 2 or more member's present. 
</t>
  </si>
  <si>
    <t xml:space="preserve">*For CPT code 96165, (Health Behavior Assessment and Intervention Procedures, face-to-face, each additional 15 minutes), documentation should clearly demonstrate the need for the intervention, the specific strategies used, and the member's response to the intervention. 
*Focus on Physical Health: Ensure the member's primary diagnosis is a physical illness or injury, not a mental health disorder.*Biopsychosocial Factors: Document how psychological, behavioral, emotional, cognitive, and interpersonal factors are impacting the treatment or medical management of the physical condition.*Medical Necessity: Explain why a health behavior assessment and intervention is necessary for the member's physical health management, including the impact of the member's behaviors on their condition.*Health-Focused Clinical Interview: Document the details of the clinical interview, focusing on the member's responses to their illness, outlook, coping strategies, motivation, and adherence to medical treatment. 
*Behavioral Observations: Include observations about the member's mental status, ability to understand, and ability to respond meaningfully. 
*Clinical Decision-Making: Document the clinical decision-making process, including the formulation of case conceptualization/clinical impressions, and treatment recommendations (e.g., goals and expected duration of interventions). 
*Evidence of Coordination of Care: Demonstrate coordination of care with the member's primary medical care providers. 
*Interactive Complexity: If applicable, document any interactive complexity, such as the use of interpreters, play therapy, or physical devices, and that the member did not have the ability to communicate through normal verbal means. 
*Time Spent: Clearly document the time spent on the intervention, and rationale for extended session time.*Treatment Plan: Document the goals of the psychological intervention and how it relates to the member's overall treatment plan.
*Group Setting: Document that the service provided was a health behavior assessment and intervention provided in a face-to-face group setting with 2 or more member's present. 
</t>
  </si>
  <si>
    <t xml:space="preserve">*For accurate documentation of CPT code 98967, document the member's initiation of the service, the nature of the service, the length of the call, and any verbal consent received. 
Here's a more detailed breakdown of documentation tips for CPT code 98967:
Key Elements to Document:
*Member-Initiated Service: Clearly indicate that the member (or parent/guardian) initiated the telephone contact, not the provider. 
*Nature of the Service: Describe the specific reason for the telephone assessment and management, including the new health issue discussed. 
*Length of the Call: Document the exact duration of the telephone conversation. 
*Verbal Consent: Note that verbal consent was obtained from the member(or parent/guardian) for the service. 
*Unrelated to Previous Services: Ensure the call is not related to a service performed and reported within the previous seven days. 
*Established Patient: The member must be an established patient (having seen the provider within the past 3 years). 
*Not a Crisis: The call should not result in an immediate or emergency follow-up in the office, which would make it not billable. 
*History and Reason for Visit: Document the member history and the reason for the telephone visit. 
*Assessment of Member's Condition: Document an assessment of the member's condition based on the telephone conversation. 
*Medical Decision Making: Include a level of medical decision-making supporting the need for the telephone call.*The location of the member and provider should be documented, especially for telehealth visits. </t>
  </si>
  <si>
    <t xml:space="preserve">*For accurate documentation of CPT code 98968, document the member's initiation of the service, the nature of the service, the length of the call, and any verbal consent received. 
Here's a more detailed breakdown of documentation tips for CPT code 98968:
Key Elements to Document:
*Member-Initiated Service: Clearly indicate that the member (or parent/guardian) initiated the telephone contact, not the provider. 
*Nature of the Service: Describe the specific reason for the telephone assessment and management, including the new health issue discussed. 
*Length of the Call: Document the exact duration of the telephone conversation. 
*Verbal Consent: Note that verbal consent was obtained from the member (or parent/guardian) for the service. 
*Unrelated to Previous Services: Ensure the call is not related to a service performed and reported within the previous seven days. 
*Established Patient: The member must be an established patient (having seen the provider within the past 3 years). 
*Not a Crisis: The call should not result in an immediate or emergency follow-up in the office, which would make it not billable. 
*History and Reason for Visit: Document the member's history and the reason for the telephone visit. 
*Assessment of Member's Condition: Document an assessment of the member's condition based on the telephone conversation. 
*Medical Decision Making: Include a level of medical decision-making supporting the need for the telephone call.*The location of the member and provider should be documented, especially for telehealth visits. </t>
  </si>
  <si>
    <t xml:space="preserve">*To thoroughly document CPT code 99202, include a medically appropriate history, examination, and straightforward medical decision-making, ensuring the documentation supports the level of service. 
Here's a more detailed breakdown:
Medically Appropriate History:
*Document the member's chief complaint, relevant medical history, and any associated factors. 
*Include information about the member's past medical, family, and social history. 
*Document a review of systems, focusing on relevant body systems. 
Medically Appropriate Examination:
*Perform and document an evaluation that is appropriate for the member's presenting complaint. 
*Focus on relevant body systems during the examination. 
Straightforward Medical Decision Making: *Document the straightforward level of decision making regarding the member's diagnosis. 
*Establish a plan of care and prescribe any necessary treatments or interventions. *Document the thought process behind the diagnosis, including the diagnostic reasoning and the rationale for the chosen diagnosis.Treatment Plan:*Clearly outline the treatment plan, including any medications, referrals, or follow-up recommendations.
*Discuss the risks and benefits associated with the treatment plan.
Time-based Requirements: 
*In order to code by time, 15 minutes must be met or exceeded. 
*If billing based on time, include a time stamp with the amount of time spent and a statement detailing which activities were done on the date of service. *Time coding can include face-to-face time spent with the member, reviewing chart notes, calling the member or family, and other activities related to the visit on the same day of service.
 *The location of the member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</si>
  <si>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*To thoroughly document CPT code 99203, include a medically appropriate history, examination, and a low level of medical decision-making, ensuring the documentation supports the level of service. 
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Low Level of Medical Decision Making:
*Demonstrate that the medical decision-making process reflects a low level complexity, which can include:
*Document the reviewing of relevant data, such as lab results, imaging studies, or previous medical records.*Document the ordering of relevant data, such as labs and imaging studies. *Document the need of an independent historian.*Document the low risk of complications and/or morbidity. 
Treatment Plan:*Clearly outline the treatment plan, including any medications, referrals, or follow-up recommendations.
*Discuss the risks and benefits associated with the treatment plan. 
Time-based Requirements: 
*In order to code by time, 30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</si>
  <si>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*To thoroughly document billing for CPT code 99204, include a medically appropriate history, examination, and a moderate level of medical decision-making, ensuring the documentation supports the level of service.Here's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examination.Moderate Level of Medical Decision-Making (MDM):
*Demonstrate that the medical decision-making process reflects moderate complexity, which can include:
*Document the review of relevant data, such as lab results, imaging studies, or previous medical records.
*Document the assessment of the patient's risk factors and potential complications.
*Document the consideration of various diagnostic and therapeutic options.
*Document the discussion of management with an external physician.Treatment Plan:*Clearly outline the treatment plan, including any medications, referrals, or follow-up recommendations.
*Discuss the risks and benefits associated with the treatment plan.
Time-Based Requirements:
*In order to code by time, 45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</si>
  <si>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*To thoroughly document billing for CPT code 99205, include a medically appropriate history, examination, and a high level of medical decision-making, ensuring the documentation supports the level of service.Here's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High-Level Medical Decision-Making:
*Document the complexity of the patient's condition(s), including any chronic illnesses, severe exacerbations, or conditions posing a threat to life or bodily function. 
*Document the rationale for ordering and interpreting diagnostic tests, and the impact of the test results on the management plan. 
*Document the treatment plan, including the rationale for the chosen treatment options, and any alternative treatments considered. 
*Document the risk of morbidity or mortality associated with the patient's condition and the proposed treatment plan.*Document any discussion of management with external qualified healthcare professionals.Treatment Plan:*Clearly outline the treatment plan, including any medications, referrals, or follow-up recommendations.
*Discuss the risks and benefits associated with the treatment plan.
Time-Based Requirements:
*In order to code by time, 60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</si>
  <si>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*To thoroughly document CPT code 99212, include a medically appropriate history, examination, and straightforward medical decision-making, ensuring the documentation supports the level of service. 
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Straightforward Medical Decision Making: *Document the straightforward level of decision making regarding the patient's diagnosis. 
*Establish a plan of care and prescribe any necessary treatments or interventions. *Document the thought process behind the diagnosis, including the diagnostic reasoning and the rationale for the chosen diagnosis.Treatment Plan:*Clearly outline the treatment plan, including any medications, referrals, or follow-up recommendations.
*Discuss the risks and benefits associated with the treatment plan.
Time-based Requirements: 
*In order to code by time, 10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</si>
  <si>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*To thoroughly document CPT code 99213, include a medically appropriate history, examination, and a low level of medical decision-making, ensuring the documentation supports the level of service. 
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Low Level of Medical Decision Making:
*Demonstrate that the medical decision-making process reflects a low level complexity, which can include:
*Document the reviewing of relevant data, such as lab results, imaging studies, or previous medical records.*Document the ordering of relevant data, such as labs and imaging studies. *Document the need of an independent historian.*Document the low risk of complications and/or morbidity. 
Treatment Plan:*Clearly outline the treatment plan, including any medications, referrals, or follow-up recommendations.
*Discuss the risks and benefits associated with the treatment plan. 
Time-based Requirements: 
*In order to code by time, 20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</si>
  <si>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*To thoroughly document billing for CPT code 99214, include a medically appropriate history, examination, and a moderate level of medical decision-making, ensuring the documentation supports the level of service.Here's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examination.Moderate Level of Medical Decision-Making (MDM):
*Demonstrate that the medical decision-making process reflects moderate complexity, which can include:
*Document the review of relevant data, such as lab results, imaging studies, or previous medical records.
*Document the assessment of the patient's risk factors and potential complications.
*Document the consideration of various diagnostic and therapeutic options.
*Document the discussion of management with an external physician.Treatment Plan:*Clearly outline the treatment plan, including any medications, referrals, or follow-up recommendations.
*Discuss the risks and benefits associated with the treatment plan.
Time-Based Requirements:
*In order to code by time, 30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</si>
  <si>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*To thoroughly document billing for CPT code 99215, include a medically appropriate history, examination, and a high level of medical decision-making, ensuring the documentation supports the level of service.Here's a more detailed breakdown:
Medically Appropriate History:
*Document the patient's chief complaint, relevant medical history, and any associated factors. 
*Include information about the patient's past medical, family, and social history. 
*Document a review of systems, focusing on relevant body systems. 
Medically Appropriate Examination:
*Perform and document an evaluation that is appropriate for the patient's presenting complaint. 
*Focus on relevant body systems during the examination.
High-Level Medical Decision-Making:
*Document the complexity of the patient's condition(s), including any chronic illnesses, severe exacerbations, or conditions posing a threat to life or bodily function. 
*Document the rationale for ordering and interpreting diagnostic tests, and the impact of the test results on the management plan. 
*Document the treatment plan, including the rationale for the chosen treatment options, and any alternative treatments considered. 
*Document the risk of morbidity or mortality associated with the patient's condition and the proposed treatment plan.*Document any discussion of management with external qualified healthcare professionals.Treatment Plan:*Clearly outline the treatment plan, including any medications, referrals, or follow-up recommendations.
*Discuss the risks and benefits associated with the treatment plan.
Time-Based Requirements:
*In order to code by time, 40 minutes must be met or exceeded. 
*If billing based on time include a time stamp with the amount of time spent and a statement detailing which activities were done on the date of service. *Time coding can include face-to-face time spent with the patient, reviewing chart notes, calling the patient or family, and other activities related to the visit on the same day of service.
 *The location of the patient and provider should be documented, especially for telehealth visits. *Outpatient services include a medically appropriate histoy and/or physical examination, when preformed. The provider determines the nature and extent of the history and/or exam required. The extent of the history and exam do not affect the code selection for E/M codes 99202-99215. However, all services performed should be documented appropriately in the medical record. </t>
  </si>
  <si>
    <t xml:space="preserve"> *Activity therapy, such as music, dance, art or play therapies not for recreation, related to the care and treatment of patient's disabling mental health problems, per session (45 minutes or more)
Here's a more detailed explanation: 
What it covers:
*G0176 is used to report activity therapy sessions that are part of a patient's mental health treatment plan, not just recreational activities. *G0176 can be used in partial hospitalization programs (PHPs) and intensive outpatient programs but should not be used to "double bill" with a per diem or other code that covers all activities for the service event. 
Session Length:
*The code is used for sessions that are 45 minutes or longer.
Purpose:
*The goal of this therapy is to address the patient's disabling mental health problems and improve their overall well-being.</t>
  </si>
  <si>
    <t xml:space="preserve">*Training and educational services related to the care and treatment of patient's disabling mental health problems per session (45 minutes or more) *The goal is to decrease the client's discomfort, increase their understanding of their condition(s), and allow the client to more successfully manage their mental health issues. 
Here's a more detailed explanation:
What it covers:
*G0177 specifically codes for structured educational or training sessions designed to support patients with disabling mental health issues, lasting 45 minutes or longer. *G0176 can be used in partial hospitalization programs (PHPs) and intensive outpatient programs but should not be used to "double bill" with a per diem or other code that covers all activities for the service event. 
Specific Therapies:
Purpose:
*These training sessions aim to improve patient understanding of their condition, enhance self-management and coping skills, and improve adherence to treatment plans. </t>
  </si>
  <si>
    <t xml:space="preserve">Brief face to face behavioral counseling for alcohol misuse, 5-15 minutesUp to four, 15-minute, face-to-face brief interventions per year for individuals who screen positive for unhealthy alcohol use. </t>
  </si>
  <si>
    <t>A positive screening for unhealthy alcohol use is a prerequisite to billing G0443. H0002 can be reported for the screening.</t>
  </si>
  <si>
    <t xml:space="preserve">*For HCPCS code G0443, ensure documentation includes the patient's alcohol misuse screening (H0002) performed in the prior 12 months, as G0443 counseling is contingent on a positive screening.*Document the counseling session was completed within 15 minutes. </t>
  </si>
  <si>
    <t>Certified SUD Program LMP - NP, FNP, PMHNP, MD, PA</t>
  </si>
  <si>
    <t xml:space="preserve">*CMS REPLACED G2012 WITH CPT CODE 98016 AS OF 1/1/25; CODE IS STILL LISTED ON OHA BH FEE SCHEDULE.*Brief communication technology-based service, e.g., virtual check-in, by a physician or other qualified healthcare professional who can report on evaluation and management (E/M) services.*The G2012 code is typically used for brief encounters between 5-10 minutes in duration. </t>
  </si>
  <si>
    <t xml:space="preserve">In order to correctly encounter G2012:*The member, family member or guardian must initiate the call;*The call must be for a brief, telehealth evaluation &amp; management services; and, *The call must not be related to an in-person visit scheduled for the next 24 hours, AND not related to an in-person visit that has occurred during the previous 7 days. </t>
  </si>
  <si>
    <t xml:space="preserve">The originating site refers to the location of the patient at the time of telehealth services. Originating sites are specified as the office of a provider, a hospital, a critical access hospital, a rural health clinic, federally qualified health centers, hospital based or critical access hospital based renal dialysis centers, skilled nursing facilities or a community mental health centers. The OHA Behavioral Health fee schedule does not indicate use of modifier GT with Q3014. </t>
  </si>
  <si>
    <t>Certified SUD Program LMP (NP, FNP, PMHNP), PA, RNMedical Assistants - An MA can perform a urinalysis (and other collection methods?) under direct supervision of a licensed healthcare professional (doctor, PA, or NP). However, they cannot interpret the results of the test, that should be done by the licensed healthcare professional who is supervising them. (Reviewed by Auditor)</t>
  </si>
  <si>
    <t>Description: Injection, buprenorphine extended release (sublocade), less than or equal to 100 mg.Usage: One unit of this code represents 100 mg or less of extended–release buprenorphine (Sublocade™) administered as a monthly subcutaneous injection in the abdomen to treat moderate to severe opioid use disorder.</t>
  </si>
  <si>
    <t xml:space="preserve">S9480 is part of a list of supplemental behavioral health (BH) codes used by OHA.S9480 is used to bill for a bundled day of intensive outpatient mental health services, encompassing various treatments like individual and group therapy, psychoeducation, and medication management. The "per diem" designation means the service is billed daily, regardless of the specific services provided within that day.For SUD IOP see H0015. </t>
  </si>
  <si>
    <t>*Focus on demonstrating medical necessity by detailing the patient's individualized treatment plan with goals, interventions, and progress notes that connect to the treatment plan.*Daily documentation should include start/stop times, group topics, interventions used, client participation and response, and any risk assessments or changes.</t>
  </si>
  <si>
    <t>LMP (MD, PA, NP, FNP, PMHNP); Psychologist LCSW, LPC</t>
  </si>
  <si>
    <t xml:space="preserve">Description: Respite care services, up to 15 minutes.Usage: Report this code for respite care services which provide temporary relief for caregivers by assuming responsibility for patients for short periods of time. </t>
  </si>
  <si>
    <t>Description: Alcohol and/or substance abuse services; Family/ couple counseling.Usage: This code represents counseling for families who have a member, spouse or significant other who abuses alcohol, drugs or other substances.</t>
  </si>
  <si>
    <t xml:space="preserve">Description: Alcohol and/or substance abuse services, treatment plan development and/or modification. Usage: Providers use this code for the initial development of a treament plan for an individual with a drug, alcohol, or drug and alchol problems, This code can also be used for a reevaluation of the treatment plan on a periodic basis. </t>
  </si>
  <si>
    <t xml:space="preserve">Description: Sign language or oral interpreter services. Usage: This code is reported for the services of an interpreter who helps communicate with a non-english speaking patient or a patient who communicates via sign language. </t>
  </si>
  <si>
    <t xml:space="preserve">Description: Screening to deterimine the appropriatness of consideration of an individual for participation in a specified program, project or treatment protcol, per encounter.Usage: These are initial screenings used to determine what type of services an individual may need. This is a one-time use for initial screening for an individual to participate in a specific program or treatment. </t>
  </si>
  <si>
    <t>Screening codes - when being utilized at entry follow309-019-0135 #4 A-H: When an assessment is completed in more than one encounter, documentation from the first encounter must include, at a minimum :
*A medically necessary reason for services, including supporting information.Medical necessity includes a DSM-5-TR diagnosis that is evidenced by diagnostic criteria and the symptoms that support each identified criteria.
*If the provider cannot document a DSM-5-TR diagnosis as part of a medically necessary reason for services at entry, the provider must -- at minimum -- document a screening for suicide risk, immediate needs, safety risk and current impacts of trauma on daily functioning..
*Appropriateness for treatment by the program; 
*Suicide and other current safety risk(s);
*Immediate need(s);
*Identification of current physical and psychological trauma; and
*Intoxication and withdrawal symptoms, when applicable;
*Referrals to meet risk and immediate needs, including withdrawal management services, when applicable.</t>
  </si>
  <si>
    <t xml:space="preserve">Description: Certified community behavioral health clinic services, per diem. Usage: A certified community behavioral health clinic reports this code for each day of mental health services such as emergency crisis intervention and stabliization, substance abuse, psychiatric rehabilitation, screening assessment and diagnosis. </t>
  </si>
  <si>
    <t xml:space="preserve">Description: Preadmission screening and resident review (PASRR) Level 1 identification screening, per screen.Usage: To report each level I preadmission screening and resident review, or PASRR, identification screening. </t>
  </si>
  <si>
    <t>LPC, LMFT, LCSW, psychologist, QMHP, QMHA,Certified Peer Support/Wellness Specialist</t>
  </si>
  <si>
    <t>Decsription: Case management, each 15 minutes.Usage: There are several components involved in the provision of treatment services, including case management. Prior to provision of treatment services, Providers must assess a patient’s condition and come up with a service plan to address the patient’s needs. The next step is coordinating services for the patient to get the best possible outcome. Case management coding is considered appropriate when a provider spends time assisting a client in gaining access to and managing their treatment and needs. Final steps in service provision include monitoring and follow up with the patient to ensure continued progress.</t>
  </si>
  <si>
    <t>ICOD - Integrated co-occurring disorder servcices rendered by an approved provider. Use for services rendered by providers with ICD specialty code 007 or 009.</t>
  </si>
  <si>
    <r>
      <rPr>
        <b/>
        <sz val="12"/>
        <color theme="1"/>
        <rFont val="Arial"/>
        <family val="2"/>
      </rPr>
      <t>MINIMAL</t>
    </r>
    <r>
      <rPr>
        <sz val="12"/>
        <color theme="1"/>
        <rFont val="Arial"/>
        <family val="2"/>
      </rPr>
      <t xml:space="preserve"> RISK OF MORBIDITY FROM ADDITIONAL DIAGNOSTIC TESTING OR TREATMENTEXAMPLES:
*Patient stable
 *No medication indicated </t>
    </r>
  </si>
  <si>
    <t>LOW
99203-99213</t>
  </si>
  <si>
    <t>STRAIGHTFOWARD
99202/99212</t>
  </si>
  <si>
    <t>MODERATE
99204/99214</t>
  </si>
  <si>
    <t>HIGH
99205/99215</t>
  </si>
  <si>
    <r>
      <rPr>
        <b/>
        <sz val="12"/>
        <color theme="1"/>
        <rFont val="Arial"/>
        <family val="2"/>
      </rPr>
      <t>LOW:</t>
    </r>
    <r>
      <rPr>
        <sz val="12"/>
        <color theme="1"/>
        <rFont val="Arial"/>
        <family val="2"/>
      </rPr>
      <t xml:space="preserve">
*2 or more self-limited or minor problems; or*1 stable, chronic illness; or *1 acute, uncomplicated illness or injury; or </t>
    </r>
  </si>
  <si>
    <r>
      <rPr>
        <b/>
        <sz val="12"/>
        <color theme="1"/>
        <rFont val="Arial"/>
        <family val="2"/>
      </rPr>
      <t>LIMITED</t>
    </r>
    <r>
      <rPr>
        <sz val="12"/>
        <color theme="1"/>
        <rFont val="Arial"/>
        <family val="2"/>
      </rPr>
      <t xml:space="preserve">
(Must meet the requirements of at least 1 out of 2 categories)
CATEGORY 1: Tests and Documents *Any combination of 2 from the following:-Review of prior external note(s) from each unique source; -Review of the result(s) of each unique test;-Ordering of each unique test OR
CATEGORY 2: Assessment requiring an independent historian(s)
(For the categories of independent interpretation of tests and discussion of management or test interpretation, see moderate or high)</t>
    </r>
  </si>
  <si>
    <r>
      <rPr>
        <b/>
        <sz val="12"/>
        <color theme="1"/>
        <rFont val="Arial"/>
        <family val="2"/>
      </rPr>
      <t>HIGH</t>
    </r>
    <r>
      <rPr>
        <sz val="12"/>
        <color theme="1"/>
        <rFont val="Arial"/>
        <family val="2"/>
      </rPr>
      <t xml:space="preserve"> RISK OF MORBIDITY FROM ADDITIONAL DIAGNOSTIC TESTING OR TREATMENT
Examples:*Drug therapy requiring intensive monitoring for toxicity
*Decision regarding hospitalization or escalation of hospital level of care because of poor prognosis
*Parenteral controlled substances</t>
    </r>
  </si>
  <si>
    <r>
      <rPr>
        <b/>
        <sz val="12"/>
        <color theme="1"/>
        <rFont val="Arial"/>
        <family val="2"/>
      </rPr>
      <t xml:space="preserve">EXTENSIVE
</t>
    </r>
    <r>
      <rPr>
        <sz val="12"/>
        <color theme="1"/>
        <rFont val="Arial"/>
        <family val="2"/>
      </rPr>
      <t>(Must meet 2 out of the 3 categories in this box)
CATEGORY 1: Tests, Documents, or Independent Historian(s)
*Any combination of 3 from the following:
-Review of prior external note(s) from each unique source; 
-Review of the result(s) of each unique test;
-Ordering of each unique test; 
-Assessment requiring an independent historian(s)
OR 
CATEGORY 2: Independent interpretation of tests
*Independent interpretation of a test performed by another physician/other qualified health care professional (not separately reported);
OR
CATEGORY 3: Discussion of management or test interpretation
*Discussion of management or test interpretation with external physician/other qualified health care professional/appropriate source (not separately reported)</t>
    </r>
  </si>
  <si>
    <r>
      <rPr>
        <b/>
        <sz val="12"/>
        <color theme="1"/>
        <rFont val="Arial"/>
        <family val="2"/>
      </rPr>
      <t>HIGH:</t>
    </r>
    <r>
      <rPr>
        <sz val="12"/>
        <color theme="1"/>
        <rFont val="Arial"/>
        <family val="2"/>
      </rPr>
      <t xml:space="preserve">
*1 or more chronic illnesses with severe exacerbation, progression, or side effects of treatment; or 
*1 acute or chronic illness or injury that poses a threat to life or bodily function </t>
    </r>
  </si>
  <si>
    <r>
      <rPr>
        <b/>
        <sz val="12"/>
        <color theme="1"/>
        <rFont val="Arial"/>
        <family val="2"/>
      </rPr>
      <t>MODERATE</t>
    </r>
    <r>
      <rPr>
        <sz val="12"/>
        <color theme="1"/>
        <rFont val="Arial"/>
        <family val="2"/>
      </rPr>
      <t xml:space="preserve"> 
(Must meet the requirements of at least 1 out of 3 categories)
CATEGORY 1: Tests, Documents, or Independent Historian(s)
*Any combination of 3 from the following:
-Review of prior external note(s) from each unique source; 
-Review of the result(s) of each unique test;
-Ordering of each unique test; 
-Assessment requiring an independent historian(s)
OR 
CATEGORY 2: Independent interpretation of tests
*Independent interpretation of a test performed by another physician/other qualified health care professional (not separately reported);
OR
CATEGORY 3: Discussion of management or test interpretation
*Discussion of management or test interpretation with external physician/other qualified health care professional/appropriate source (not separately reported)</t>
    </r>
  </si>
  <si>
    <r>
      <rPr>
        <b/>
        <sz val="12"/>
        <color theme="1"/>
        <rFont val="Arial"/>
        <family val="2"/>
      </rPr>
      <t>MODERATE:</t>
    </r>
    <r>
      <rPr>
        <sz val="12"/>
        <color theme="1"/>
        <rFont val="Arial"/>
        <family val="2"/>
      </rPr>
      <t xml:space="preserve">
*1 or more chronic illnesses with exacerbation, progression, or side effects of treatment; or
*2 or more stable, chronic illnesses; or 
*1 undiagnosed new problem with uncertain prognosis; or
*1 acute illness with systemic sympoms; or 
*1 acute, uncomplicated injury</t>
    </r>
  </si>
  <si>
    <r>
      <rPr>
        <b/>
        <sz val="12"/>
        <color theme="1"/>
        <rFont val="Arial"/>
        <family val="2"/>
      </rPr>
      <t>MODERATE</t>
    </r>
    <r>
      <rPr>
        <sz val="12"/>
        <color theme="1"/>
        <rFont val="Arial"/>
        <family val="2"/>
      </rPr>
      <t xml:space="preserve"> RISK OF MORBIDITY FROM ADDITIONAL DIAGNOSTIC TESTING OR TREATMENT
Examples:
*Prescription, psychiatric drug management
*Diagnosis or treatment significantly limited by social determinants of health</t>
    </r>
  </si>
  <si>
    <r>
      <rPr>
        <b/>
        <sz val="12"/>
        <color theme="1"/>
        <rFont val="Arial"/>
        <family val="2"/>
      </rPr>
      <t>LOW</t>
    </r>
    <r>
      <rPr>
        <sz val="12"/>
        <color theme="1"/>
        <rFont val="Arial"/>
        <family val="2"/>
      </rPr>
      <t xml:space="preserve"> RISK OF MORBIDITY FROM ADDITIONAL DIAGNOSTIC TESTING OR TREATMENT 
EXAMPLES:
*OTC drugs
*Prescription refill if patient is stable on medication</t>
    </r>
  </si>
  <si>
    <t xml:space="preserve">                                                                                                                                                                                                                                                                                                                                     GT                                                                                                                                                                                                    HG                                                                                                                                                                                                                                                                                                                                                                                                                               
HF                                                                                                                                                                                                                                                                                                                                                                                                                                                                                                                                                                                                                                                                                                                                                                                                                                                                                                                                                           U5</t>
  </si>
  <si>
    <t>NO</t>
  </si>
  <si>
    <t xml:space="preserve">                                                                                                                                                                                                                                                                                                                                     GT                                                                                                                                                                                                    HG                                                                                                                                                                                                                                                                                                                                                                                                                               
HF                                                                                                                                                                                                                                                                                                               U5                                                                                                                                                                                                                                                                                                                                                                                                                                                                                                                                                                                                                                                                                                                                                                                                                                                                                                                                                          </t>
  </si>
  <si>
    <t xml:space="preserve">                                                                                                                                                                                                                                                                                                                                     GT                                                                                                                                                                                                   HG                                                                                                                                                                                                                                                                                                                                                                                                                               
HF                                               93                                                                                                                                                                                                                                                                                                                                                                                                                                                                                                                                                                                                                                                                                                                                                                                                                                                                                                                                                U5</t>
  </si>
  <si>
    <t xml:space="preserve">Description: Behavioral health counseling and therapy, per 15 minutes.                                                                                                                           Usage: Behavioral health counseling and therapy services.                                                                                             *This code is commonly used to bill for individual outpatient therapy provided by qualified professionals, including social workers, psychologists, counselors, and other licensed behavioral health providers.                                                                                                                       *H0004 is especially useful for tracking shorter therapy sessions, unusually long sessions, or multiple encounters in a single day.     </t>
  </si>
  <si>
    <t xml:space="preserve">                                                                                                                                                                                                                                                                                                                                     GT                                                                                                                                                                                                   HG                                                                                                                                                                                                                                                                                                                                                                                                                               
HF                                                                                                                                                                                                                                                                                                                                                                                                                                                                                                                                                                                                                                                                                                                                                                                                                                                                                                                                                           U5</t>
  </si>
  <si>
    <t xml:space="preserve">Description: Alcohol and/or drug services; group counseling by a clinician.    Usage: providing group counseling for alcohol or drug related issues. In this service, two or more individuals are present for a counseling session.                                                                                                                                           *In group counseling for alcohol or drug abuse, the provider gives motivation or support to two or more individuals in a group setting. This group counseling helps the individuals to avoid the use of alcohol or drugs, stopping the substance abuse.                                                                                                                                                                                                                        *The provider assists the individuals in maintaining self restraint.                                                                                                                                               *Group counseling mainly focuses on approaches like the behavioral approach, which produces prevention, aids in the recovery process, and focuses on those issues related to lifestyle changes.                                                                                                                   *The provider decides the appropriate group size and plan of treatment, both of which may vary based on the individuals’ needs. </t>
  </si>
  <si>
    <t xml:space="preserve">HF   </t>
  </si>
  <si>
    <t>YES</t>
  </si>
  <si>
    <t xml:space="preserve">                                                                                                                                                                                                                                                                                       GT                                                                                                                                                                                                                                                                                                                   HG                                                                                            U5                                            </t>
  </si>
  <si>
    <t xml:space="preserve">                                                                                                                                                                                                                                                                                                                                   GT                                                                                                                                                                                                                                    
UA (Youth program)                                                                                                                                                                                                                                                                                                                                                                                                                                                                                                                                                                                                                                                                                                                                                                                                                                                  HG                                                                                                                                                                                                                                                                                                                                                                                                                               
HF                                                                                                                                                                                                                                                                                                                                                                                                                                                                                                                                                                                                                                                                                                                                                                                                                                                                                                                                                                                                                                                                                                                                                                                                                                                             U5</t>
  </si>
  <si>
    <t xml:space="preserve">                                                                                                                                                                                                                                                                                                                                                                                                                                                                                                                                        HG                                                                                                                                                                                                                                                                                                                                                                                                                              
HF                                                                                                                                                                                                                                                                                                                                                                                                                                                                                                                                      U5</t>
  </si>
  <si>
    <t xml:space="preserve">                                                                                                                                                                                                                                                                                                                                                                                                                                                                                                                                                                                                                                                                                                                                                                                                                                                                                                                                                                                                                                                                             HG                                                                                                                                                                                                                                                                                                                                                                                                                               
HF                                                                                                                                                                                                                                                                                                                                                                                                                                                                                                                                                                                                                                                                                                                                                                                                                                                                                                                                                                                                                                                                                                                                                                                                                                                                                                                                                                                                                                                                                                                                                                          U5</t>
  </si>
  <si>
    <t>GT                                                                                                                                                                                                                                                                                                                                                                                       HK                                                                                                                                                                                                                                                                                                                                                                                                                                                                                                                                                                                                                                                                                                                                                                                                                                                                                                                                U8</t>
  </si>
  <si>
    <t xml:space="preserve">                                                                                                                                                                                                                                                                                                                                                                                                                                                                               HG                                                                                                                                                                                                                                U5</t>
  </si>
  <si>
    <t xml:space="preserve">                              HK                                                                                                                                                                                                                                                                                                                                                                                                                                                                                                                                                                                                                                                             GT                                                                                                                                                                                                                                                                                                                               </t>
  </si>
  <si>
    <t xml:space="preserve">   HK                                                                                                                                                                                                                                                                                                                                                                                                                                                                                                                                                                                                                                                                                                                                                                                                                                                                                                                                                                                                                                                                                                                                                       </t>
  </si>
  <si>
    <t xml:space="preserve"> U7 (day treatment)                                                                                                                                                                                                                                                                                                                                </t>
  </si>
  <si>
    <t xml:space="preserve">H0037 represents community psychiatric supportive treatment program services, billed on a per diem basis. This means you bill one unit for each full day of service provided.                                                                                                                                                                                                                   It's important to differentiate H0037 from other codes like H0036 (CPST per 15 minutes) and H0035 (partial hospitalization). 
H0037 is typically used for a more comprehensive, structured, and often longer-term program, compared to H0036, which is for individual sessions.                                                                                               To bill using H0037, providers must ensure that the community psychiatric supportive treatment services meet specific criteria, which may vary by state and payer. Generally, these services must:
Be provided by a multidisciplinary team of qualified mental health professionals
Follow evidence-based practices for community psychiatric support
Be part of an individualized, recovery-oriented treatment plan
Offer a comprehensive array of services tailored to the individual's mental health needs
Provide services in the community, with a focus on in-vivo interventions
Meet state licensing requirements for community psychiatric supportive treatment programs
Maintain a low staff-to-client ratio
Offer services with sufficient frequency and duration to meet the individual's needs                                                                                                                                                                                                                                                                                                                                      *Be careful not to bill multiple units for a single day of service, even if multiple team members provide services.
</t>
  </si>
  <si>
    <t xml:space="preserve">                                       GT                                                                                               HK                                                                                                                                                                                          </t>
  </si>
  <si>
    <t>Residential Treatment Facilities (RTFs)                                                                                                                                                                                                                                                                                                                                                                                                    (Secure Residential Treatment Facilities (SRTFs)</t>
  </si>
  <si>
    <t xml:space="preserve">*Encounter H0045 when care is typically intermittent or temporary, not a continuous, long-term arrangement.                                                                                                                                                              *The individual receiving the care may require constant supervision due to medical or cognitive conditions.                                                                                                                                                       *Per OHA, Residential Treatment Homes and Adult Foster Homes (AFHs) are not considered Residential Treatment Facilities (RTFs). This means only RTFs and SRTFs (Secure                               </t>
  </si>
  <si>
    <t xml:space="preserve">Document that the care is intermittent or temporary - not continuous and long term.                                                                                                                                                                                                                                                            Document if the patient requires constant supervisiona dn why (medical reasons, cognitive conditions, etc. )                                                                                                                                                                                                                  Document the type fo facility where services are being provided (RTF or SRTF). </t>
  </si>
  <si>
    <t xml:space="preserve">                                                 HF                                                                                                                                                                                                                                                                                                                                                                   HG                                                                                                                                                                                                    U5</t>
  </si>
  <si>
    <t xml:space="preserve">*H0048 covers the physical act of collecting the specimen and the subsequent handling and management required to maintain its integrity (e.g., labeling, storage, and transportation to the testing lab). 
*H0048 does not include the cost of the actual laboratory analysis (e.g., drug screening or definitive testing). 
*Ensure the testing is medically necessary and supported by the patient's diagnosis and treatment plan. 
*The frequency of H0048 services should be based on medical necessity and the patient's treatment plan. 
*One unit equals one collection and handling.  </t>
  </si>
  <si>
    <t xml:space="preserve">Documentation of medical necessity should be clear in the patient's record.                                                                                                                                           Maintain detailed records of the collection process, including the date and time of collection, the type of specimen, the individual collecting the specimen, and any handling procedures. Include the order for testing, ordering physician's information and, if different, the provider performing the collection. 
If applicable, document the chain of custody for the specimen to ensure its integrity throughout the process. </t>
  </si>
  <si>
    <t xml:space="preserve">                                    HF                                                                                                                                                                                                                                                                                                                                                                   HG                                                                                                                                                                                                    U5</t>
  </si>
  <si>
    <t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t>
  </si>
  <si>
    <t xml:space="preserve">U8 (IIBHT)                    GT </t>
  </si>
  <si>
    <t>GT                            HE                                 HK</t>
  </si>
  <si>
    <t>HE                                    HK</t>
  </si>
  <si>
    <t xml:space="preserve">                                       GT </t>
  </si>
  <si>
    <t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*If a physician or other qualified medical provider conducts the SUD assessment, they may perform a physical evaluation to check the physical symptoms of addiction and may ask for a urine sample for separately reportable detection of any consumed drugs. </t>
  </si>
  <si>
    <t xml:space="preserve">Desription: Alcohol and/or Drug Assessment                                                                                                                                                                Usage:                                                                                                                                                                                                               *This code is specifically for billing comprehensive evaluations conducted to determine the presence, nature, and extent of a patient's substance use disorder.                                                                                                                                                                                                                                *These assessments are typically the first step in the treatment process and are crucial for developing appropriate treatment plans.
Initial Evaluation:                                                                                                                                                                                              *H0001 is often used when a new patient seeks treatment or when a reassessment. HCPCS code H0001 involves assessing the individual for drug and/or alcohol use, which will inform the level of care needed.                                                                                                                                                                                                                                                                                                                                                                                                                                                                                                                                                                                                                           *In a typical service, the provider asks the individual to fill out a standard questionnaire that includes the patient’s history of drug or alcohol use, any treatment or health history, behavior patterns, and effects or symptoms of addiction.                                                                                                                                                               *After the patient fills out the questionnaire, the provider conducts a face-to-face interview with the individual to gather additional information, assess presentation and other clinical variables, and determine a diagnosis.                                                                                                                                    *The assessment must comply with OAR requirements regarding use of the ASAM: the OAR requires Oregon SUD treatment programs to utilize the ASAM criteria as a framework for assessing individuals, determining the appropriate level of care, and developing service plans that align with ASAM guidelines. ASAM require updating when there are significant clinical changes, such as after a relapse.                                                                         *ASAMs are typically, but not exclusively, conducted in outpatient settings like clinics or counseling centers where patients initially present for evaluation and treatment planning. 
Outpatient Focus:                                                                                                                                                                                                                                                                                                                    *While assessments can be part of inpatient care, H0001 is specifically for the assessment itself, which can be conducted in an outpatient setting before a decision is made about the level of care needed (e.g., outpatient, residential, or inpatient)                                                                                                                                                                                                                                                                                                                                                                                                                                                                                                                     Time:
*For this code, it's important to note that the assessment typically last between 60-90 minutes.                                                                                                                                                                                                                                                                                                                                                                                                                                                                                                                                                                     </t>
  </si>
  <si>
    <t xml:space="preserve">                                                                                                                                                                                                                                                        Key coding and billing points about H0001:                                                                                                                                                                                                                                                                                                                                                                                                                                   Diagnosis:                                                                                                                                                                                                                                                                                                                                                                                            *There must be a diagnostic conclusion and the assessment must be completed for the code to be billed.                            
Comprehensive Assessment:
*H0001 represents a comprehensive evaluation to determine the presence, nature, and extent of a patient's substance use disorder. 
Billing:
*H0001 is used to bill for the time and effort involved in conducting this type of assessment. 
Time-Based:
*The code is typically billed as one unit for one comprehensive assessment. 
Related Codes:
*H0001 is often used in conjunction with other related codes, such as H0002 (behavioral health screening),  and H0004 (behavioral health counseling).                                                                                                                                                                                                                                                                        Per OHA, H0001 may be used more than once per year. Programs may also use H0001 for subsequent reevaluations or reassessment when there has been a documented change in clinical circumstances since the initial evaluation or assessment. However, there are limitations:                                                                                                                                                                                                                                                                                                                                                                                                                                                                                                                                                                      1) H0001 is a "per service code". This means that no matter how long it takes to fully complete the assessment (i.e., one meeting or three meetings), programs should only bill once and at the completion of the assessment.                                                                                                         2) For instance, if the assessment took two meetings to complete, bill the code once, after the second meeting.              </t>
  </si>
  <si>
    <t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t>
  </si>
  <si>
    <t>Description: Behavioral Health screening to determine eligibility for admission to treatment program(s).                                                                                                                                                                                               Usage:                                                                                                                                                                                                                                                                           *Compare a patient’s needs and condition(s) with eligibility requirements for a specific treatment program. 
*Make a determination of a person's immediate treatment needs to establish an initial diagnosis for the purpose of facilitating access to an appropriate provider for full assessment and treatment.
*During the screening, the provider collects necessary information regarding the past history of the patient and details about current symptoms and presentation over time.                                                                        *A variety of screening tools may be used depending upon the behavioral health concerns and/or program eligibility being assessed.                                                                                                                                        *The provider uses the information from the screening and assessment tools to assist with making the diagnosis and direct the plan of care in treating the patient.</t>
  </si>
  <si>
    <t xml:space="preserve">
Documentation:
*Ensure thorough documentation of the screening process, including the start and end times of the screening. 
Diagnosis Codes:
*Include appropriate diagnosis codes on the claim to support the need for the screening. 
Reporting with other Codes:
H0002 can be reported in conjunction with psychiatric evaluation services (90791–90792), psychotherapy services (90832-90834, 90836-90838), or other applicable subsequent treatment codes. 
Don't report H0002 with:
Psychotherapy for crisis (90839–90840), psychological testing (96130-96134, 96136-96139, 96146), or adaptive behavior assessment/treatment services (97151–97158, 0362T, 0373T). 
Non-Physician Providers:
This code is commonly used by non-physician providers.                                                                                                                                                                     This code may be reported in conjunction with E/M services when the E/M service is significant and separately identifiable.                                                                                                                                      Use at entry: Screening codes may be used as part of the initial intake process as long as the documentation comply with 309-019-0135 (4) requirements for initial assessment elements.                       DeAnn recommendation- This was brought up in CPT Workgroup meeting - review the referred to policy and add summary of guideline. </t>
  </si>
  <si>
    <t xml:space="preserve">HCPCS code H0002, used for billing behavioral health screenings to determine eligibility for treatment programs, requires specific documentation. This includes a brief patient history, assessment of symptoms and behaviors, and an evaluation of substance use patterns if applicable. The documentation should also include a basic mental status examination, preliminary diagnosis or diagnostic impression, and recommendations for treatment eligibility.   
Here's a more detailed breakdown of documentation tips for H0002:
Key Components to Document:                                                                                                                                                                                                                                                             
*Patient history: A concise summary of the patient's past mental health history, substance use history (if applicable), and any relevant medical history.
Assessment of Symptoms and Behaviors: Document the specific symptoms and behaviors observed during the screening, including any changes or fluctuations in their presentation.
*Evaluation of Substance Use Patterns: If applicable, document the type, frequency, and amount of substances used by the patient.
*Basic Mental Status Examination: Include findings from a brief mental status examination, such as orientation, attention span, mood, and thought processes.
*Preliminary Diagnosis/Diagnostic Impression: Provide a preliminary diagnosis or diagnostic impression based on the screening findings.
*Determination of Treatment Eligibility and Recommendations: Clearly state the determination of the patient's eligibility for a specific treatment program and any recommendations for further assessment or treatment.
*Qualified Provider: Document that the assessment was conducted by a qualified healthcare professional. 
*When used for documetation of implementation of the assessment process shall include all elements outlined in 309-019-0135 (4) </t>
  </si>
  <si>
    <t xml:space="preserve">Certified SUD Program                                                                                                                                                                                                                                                                                                                                                                                   LPC
LMFT
LCSW
Psychologist
QMHP
CADC I
CADC II
CADC III
MSW                                                                                                                                                                                                                                                                                                                                                                                                                          *Oregon allows for QMHPs, working at an agency covered by a Certificate of Approval (COA), to provide SUD assessment and treatment services if they meet the "academic or continuing professional education" required by OAR 309-019-0125. 
</t>
  </si>
  <si>
    <t xml:space="preserve">*H0004 is time-based and billed in 15-minute increments, making it especially useful for tracking shorter therapy sessions or multiple encounters in a single day.                                                                                                    *When billing per 15 minute codes, it's important to grasp the details of unit counting. Per 15 minute units of service require a minmun of 8 minutes to bill and would be billed as follows:
8 to 22 minutes: Bill 1 unit
23 to 37 minutes: Bill 2 units
38 to 52 minutes: Bill 3 units
53 to 67 minutes: Bill 4 units.
</t>
  </si>
  <si>
    <t>Description: Alcohol and/or drug services; case 
management, per 15 minutes.                                                                                                                                                                                                              Usage: To report case management for patients needing services related to alcohol or drug abuse, providing assistnace and care coordination based on the needs of the individual as outlined in the Service Plan.</t>
  </si>
  <si>
    <t xml:space="preserve">*Report this code for case management for alcohol and drug abuse patients.                                                                                                                                                                                                                                                                                                                                                                            
*Case management services for an alcohol or drug abuse patient include activities that provide assistance, care coordination, and support for the patient.                                                                                                                                                                                                                                                                                             *Case management helps the patient get access to medical, social, educational, and other important services for meeting basic human needs and other supports to address clinical needs.                                                                                                                                                                                                                                                           
*When billing per 15 minute codes, it's important to grasp the details of unit counting. Per 15 minute units of service require a minmun of 8 minutes to bill and would be billed as follows:
8 to 22 minutes: Bill 1 unit
23 to 37 minutes: Bill 2 units
38 to 52 minutes: Bill 3 units
53 to 67 minutes: Bill 4 units.
</t>
  </si>
  <si>
    <t>Certified SUD Program                                                                                                                                                                                                                                                                                                                                                                                               CADC I
CADC II
CADC III
MAC
                                                                                                                                                                                                                                                                                                                                                                                                                       LMP (NP, FNP, PMHNP), PA, RN                                                                                                                                                                                                                                        Medical Assistants - An MA can perform a urinalysis (and other collection methods) under direct supervision of a licensed healthcare professional (doctor, PA, or NP). However, they cannot interpret the results of the test, that should be done by the licensed healthcare professional who is supervising them. *Oregon allows for QMHPs, working at an agency covered by a Certificate of Approval (COA), to provide SUD assessment and treatment services if they meet the "academic or continuing professional education" required by OAR 309-019-0125.</t>
  </si>
  <si>
    <t xml:space="preserve">Description: Alcohol/Drug services; sub-acute, medically monitored detoxification. (inpatient ASAM Level III.7-D).                                                                                                                                                Usage: When a licensed provider monitors, observes, and provides a residential inpatient addiction program to the patient under medical supervision for subacute withdrawal symptoms of alcohol or drug abuse.                                                                  </t>
  </si>
  <si>
    <t xml:space="preserve">Description: Alcohol/Drug services; acute, medically monitored detoxification. Residential addiction program, inpatient (ASAM Level III.7-D).                                                                                                                                                                     Usage: For detoxification services for alcohol and drugs in which a licensed provider monitors, observes, and provides a residential inpatient addiction program to the patient under medical supervision for acute withdrawal symptoms of alcohol or drug abuse. </t>
  </si>
  <si>
    <t xml:space="preserve">Description: Alcohol/Drug services; sub-acute, clinically managed detoxification. (outpatient ASAM Level III.2-D).                                                                                                                                                                                    Usage: For detoxification services for alcohol and drugs in which a licensed provider monitors, observes, and provides outpatient services through a residential addiction program to the patient under medical supervision for subacute withdrawal symptoms of alcohol or drug abuse. </t>
  </si>
  <si>
    <t xml:space="preserve">Description: Alcohol/Drug services; acute (H0013), clinically managed detoxification. (outpatient ASAM Level III.2-D).                                                                                                                                                                                                 Usage: For detoxification services for alcohol and drugs in which a licensed provider monitors, observes, and provides outpatient services through a residential addiction program to the patient under medical supervision for acute withdrawal symptoms of alcohol or drug abuse.
  </t>
  </si>
  <si>
    <t>Description: Alcohol and/or drug services; ambulatory detoxification.                                                                          Usage: For detoxification services for alcohol and drugs in which a provider in an outpatient setting monitors mild to moderate symptoms associated with withdrawal from alcohol or drugs.                                                                                                                                                                    *Ambulatory detoxification involves detoxification services using regular outpatient face to face visits with an individual who is suffering mild to moderate withdrawal symptoms of alcohol, drug addiction, or both.                                                                                                    *Ambulatory detoxification services are those in which the provider medically manages and stabilizes the patient for mild to moderate withdrawal from alcohol or drugs.</t>
  </si>
  <si>
    <t xml:space="preserve">                                                                                                                                                                                                                                                                             GT                                                                                                                                                                                                                                                                                                                  HF                           </t>
  </si>
  <si>
    <t>Description: Alcohol and/or drug services; Intensive Outpatient Program (IOP).                                                           Usage: Intensive Outpatient Programs (IOP): Treatment programs that operates at least 3 hours/day and at least 3 days/week and include assessment, individual and group counseling; crisis intervention, and activity therapies or education.                                                                                                                                                                                                                                                  *In this program, the patient takes part in an intensive outpatient treatment program in which the provider assesses the patient’s medical and psychological status.                                                                                                                                                                                                                                 *Per the needs of the patient and individual plan of treatment, the provider counsels the patient and oversees activities and education aimed at treating the patient’s addiction.                                                                                                         *The provider typically provides this program at a certified treatment program site.</t>
  </si>
  <si>
    <t xml:space="preserve">Key aspects of H0015 billing for 2025:
*IOP Program Requirements: The IOP program must operate for a minimum of 3 hours per day, at least 3 days per week, and be based on an individualized treatment plan. 
*Individualized Treatment Plans: Programs must develop specific treatment plans that include assessment, counseling (individual or group), crisis intervention, and therapeutic activities or educational components. 
*Documentation: Providers must document the individualized treatment plans, services provided, and patient progress. 
*Unit of Service: A 3-hour period is considered one unit of service for H0015, so if the program runs for 6 hours, you would bill H0015 twice.                                                                                                                                                                                                                                *Obtain prior authorization. </t>
  </si>
  <si>
    <t xml:space="preserve">Certified SUD Program                                                                                                                                                                                                                                                                                                                                                                                               
                                                                                                                                                                                                                                                                                                                                                                                                                       LMP (NP, FNP, PMHNP), PA, RN                                                                                                                                                                                                                                       </t>
  </si>
  <si>
    <t>Description: Alcohol and/or drug services; medical/somatic (medical intervention in ambulatory setting).                                                                                                                                                                Usage: Medical intervention treatment provided to the patient for alcohol or drug related issues in an ambulatory setting.
*This service involves physical examination, supervision or prescription of medication, and similar medical services needed to see to the patient’s medical health while undergoing drug and alcohol addiction treatment in an ambulatory setting.                                                                                                                                                                                                                   *Somatic refers to the body rather than the mind. Medical services include health examinations, health assessments, taking vital signs, and reviewing laboratory findings, but do not include detoxification, rehabilitation, and drug screening.</t>
  </si>
  <si>
    <t xml:space="preserve">H0016 encompasses several key components:
*Alcohol and/or drug services: The code covers interventions for both alcohol and other substance use disorders.
*Medical/somatic focus: Services billed under H0016 involve medical interventions, as opposed to purely psychosocial treatments.
*Ambulatory setting: The code is specifically for outpatient services, not inpatient or residential care.                                                                                                                                                                                                                                                                                                                                                                                    Common Billing Mistakes
*Providers should avoid these common errors when billing H0016:
*Using the code for non-medical interventions
*Billing for services provided in inpatient or residential settings
*Submitting claims without proper documentation of medical necessity                                             </t>
  </si>
  <si>
    <t xml:space="preserve">Certified SUD Program                                                                                                                                                                                                                                                                                                                                                                                               
                                                                                                                                                                                                                                                                                                                                                                                                                       LMP (NP, FNP, PMHNP), PA, RN                                                                                                                                                                                                                                        </t>
  </si>
  <si>
    <t>Description: Alcohol and/or drug services; Methadone administration and/or services (provision of the drug by licensed program).                                                                                                                                                     Usage: Supply of methadone by an alcohol or drug program that is a licensed program.                                                              *A methadone administration or service program involves the provision of methadone to the patient for opioid detoxification or maintenance treatment.                                                                                                                                                               *The program services include review of the case, monitoring of medications, and counseling. The program needs to be accredited..</t>
  </si>
  <si>
    <t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t>
  </si>
  <si>
    <t>Description: Alcohol and/or drug intervention service (planned facilitation).                                                                 Usage: When a trained professional leads an alcohol or drug intervention service to assist the alcohol or drug addicted person in stopping and refraining from the use of alcohol, use of recreational drugs, and overuse or misuse of prescription and over the counter drugs.                                                                                                                                                                                                                                                                                                                                                                                                                                                                                                                                                        *The facilitator may help with encouraging the individual to seek treatment.</t>
  </si>
  <si>
    <t>Description: Behavioral health Outreach service (planned approach to reach a targeted population).                                                                                                                                    Usage: Behavioral health outreach is a planned approach to reach a target population including specific, at-risk individuals in a given population who are in need of assistance with behavioral health issues. This may include mobile teams that contact at-risk individuals in the home, centers in which individuals can drop-in and obtain information regarding behavioral health treatment or social services, or various other methods of contact that are not represented by a more specific code.
Note: This service is only funded by EOCCO as part of managed care (capitation or other specialty contracts) and is not reimbursable on a fee-for-service basis.</t>
  </si>
  <si>
    <t xml:space="preserve">                                                                                                                                                                                                                                                                                                                                                                                LPC
LMFT
LCSW
Psychologist
QMHP
</t>
  </si>
  <si>
    <t xml:space="preserve">Description: Mental health assessment, by non-physician.                                                                                                   Usage: When an individual other than a physician provides a mental health assessment.                                                                                                *Per OHA, a mental health assessment  is required to be completed for each individual seeking services through the Community Mental Health Program (CMHP).  Annual assessments must be completed for individuals continuing to receive mental health services for one or more continuous years (OAR 309-019-0135(3)).  </t>
  </si>
  <si>
    <t xml:space="preserve">H0031 is a comprehensive mental health assessment that include:                                                                                                                                                                                     *gathering history                                                                                                                                                                                                                                                            *evaluating symptoms                                                                                                                                                                                                                                                     *assessing risk                                                                                                                                                                                                                                                              *formulating diagnoses ,and                                                                                                                                                                                                                                                                      *recommending treatment                                                                                                                                                                                                                                                                                                                                                                                                                                                                   Per OHA, H0031 may be used more than once per year.  Programs may also use H0031 for subsequent reevaluations or reassessment when there has been a documented change in clinical circumstances since the initial evaluation or assessment. However, there are limitations:                                                                                                                                                                                                                                                                                                                              1) H0031 is a "per service code". This means that no matter how long it takes to fully complete the assessment (i.e., one meeting or three meetings), programs should only bill once at the completion of the assessment.                                                                                                         2) For instance, if the assessment took two meetings to complete, bill the code once, after the second meeting.                                                                                                                                                                                                                                                                                                                                                                           *Prior auth is required for inpatient residential.                      </t>
  </si>
  <si>
    <t xml:space="preserve">U8 (IIBHT)                                                                                                                                                                                                                                                                                                                                            GT                                                                                                                                                                                           HK                                                                                                                                                                                                                                                                                                                                                                                                                                                                                                      UA (Adolescent A&amp;D Treatment Program)                                                                                                                                                                                                                                                                                                                                                                                                                                                                                                                                                                                                                                                                                                                                                                                                                                                                                                                                                                                                                                                                                                                                     </t>
  </si>
  <si>
    <t xml:space="preserve">Description: Mental health service plan development by non-physician.                               Usage: When a qualified practitioner, other than a physician, develops a plan to provide behavioral health services to a patient.                                                                                                                                                                                                                                         Based on a behavioral health assessment, the provider develops the plan of services for the patient. The service plan is created in collaboration with the patient, when possible, and focuses the services on the recovery of the patient and on assisting the patient to participate fully in the community.    </t>
  </si>
  <si>
    <t xml:space="preserve">*Per OHA, H0032 may be used more than once per year. Programs may also use H0032 for subsequent reevaluations or reassessment when there has been a documented change in clinical circumstances since the initial evaluation or assessment. However, there are limitations:                                                                                                                                                                                                                                                                                                                                                                                                                                                                                                                                                                      1) H0032 is a "per service code". This means that no matter how long it takes to fully complete a service plan (i.e., one meeting or three meetings), programs should only bill once at the completion of the service plan.                                                                                                         2) For instance, if the service plan took two meetings to complete, bill the code once, after the second meeting.   If H0032 is billed there must be a corresponding Service Plan document in the clinical record.                                                                                                   *Residential services require a prior authorization. </t>
  </si>
  <si>
    <t xml:space="preserve">Certified SUD Program                                                                                                                                                                                                                                                                                                                                                                                               
                                                                                                                                                                                                                                                                                                                                                                                                                       LMP, RN                                                                                                                                                                                                                                        </t>
  </si>
  <si>
    <t xml:space="preserve">Description: Oral Medication Administration, direct observation.                                                   Usage: To bill for services that involve the administration of oral medication to a patient under direct observation by a healthcare provider.                                                                                                                                                            The primary purpose of H0033 is to enable healthcare providers to accurately bill for the time and resources spent ensuring that patients take their oral medications as prescribed.                 </t>
  </si>
  <si>
    <t>Certified SUD Program                                                                                                                                                                                                                                                                                                                                                                                               
                                                                                                                                                                                                                                                                                                                                                                                                                       LMP (NP, FNP, PMHNP), PA, RN                                                                                                                                                                                                                                        Medical Assistants - An MA can perform a urinalysis (and other collection methods) under direct supervision of a licensed healthcare professional (doctor, PA, or NP). However, they cannot interpret the results of the test, that should be done by the licensed healthcare professional who is supervising them. *Oregon allows for QMHPs, working at an agency covered by a Certificate of Approval (COA), to provide SUD assessment and treatment services if they meet the "academic or continuing professional education" required by OAR 309-019-0125.</t>
  </si>
  <si>
    <t xml:space="preserve">Description: Medication training and support, per 15 minutes.                                                                                        Usage: When the provider offers medication training to make the patient or caregivers aware of proper medication usage.
*The provider assists the patient, family members, or other caregivers with regard to the correct and appropriate management of prescribed medication regimens.                                                                                                                                                                   *The provider also trains the patient or others involved regarding the drug interactions and discusses the side effects of the medications. 
</t>
  </si>
  <si>
    <t xml:space="preserve">Billing for H0034 requires services to be provided by qualified professionals, be medically necessary, and be thoroughly documented. It is billed in 15-minute units.                                                                                                                                                                  *Prior authorization is required for residential services. </t>
  </si>
  <si>
    <t xml:space="preserve">Certified SUD Program and Mental Health Programs                                                                                                                                                                                                                                                                                                                                                                                   LMP                                                                                                                                                                                                                                                                                                                                                                                                                                LPC
LMFT
LCSW
Psychologist
QMHP
CADC I
CADC II
CADC III
MSW
MAC                                                                                                                                                                                                                                                                                           CHW  
*Oregon allows for QMHPs, working at an agency covered by a Certificate of Approval (COA), to provide SUD assessment and treatment services if they meet the "academic or continuing professional education" required by OAR 309-019-0125. 
</t>
  </si>
  <si>
    <t xml:space="preserve">Description: Mental health partial hospitalization (PHP), less than 24 hours.                                                                   Usage: Report this code for partial hospitalization programs (PHP), lasting fewer than 24 hours, as part of a structured mental health and/or SUD treatment program.
*PHP are intensive programs that last no less than four (4) hours a day, five (5) days a week. These structured treatment activities include the following services each week: Daily group therapy, Individual counseling with a primary therapist, Family therapy, as appropriate to the individual needs of the client, Psychotropic medication management or monitoring; and Skills training, vocational training, socialization or structured recreational/physical fitness activities.                                                                                                                                                                                                                                                                                                                                                                                               *Partial hospitalization provides medical services when the patient does not require an inpatient level of care, but does require a structured program during the day beyond the level of day treatment programs or social rehabilitation programs that focus more on coping skills than on psychiatric treatment.                                                                                                                                                                                                                                                              *The typical patient has high risk symptoms that cannot be managed in an less intensive outpatient program and the risk to the patient or to others is low enough that the patient does not require 24 hour care.                                                                                                                                                                                                                                                                                                                 *As soon as the patient recovers from their condition sufficiently to need a lower level of care, they are discharged from the program after receiving a set treatment protocol.                                                                                                                                                             *Alternatively, the provider may discharge the patient from the program if the patient needs to enter a program with a higher level of care.
</t>
  </si>
  <si>
    <t>Billing Mechanics:
Per Diem Billing: H0035 is billed per diem, meaning one unit represents one full program day, regardless of the number of services provided within that day.
Payer Caps: Be aware that PHP requires prior authorization  and the provider is responsible for monitoring the number of days authorized</t>
  </si>
  <si>
    <t xml:space="preserve">H0035 documentation tips:
Daily Progress Notes:
*Detailed &amp; Specific: Document detailed daily progress notes for each patient.
*Connect to Treatment Goals: Clearly link interventions and activities to the patient's individualized treatment goals.
*Medical Necessity: Provide concrete examples to show how the provided services are necessary and cannot be delivered in a less intensive setting.
*Patient Response: Summarize how each patient responded to interventions, including changes in symptoms, insights, and skills practiced. 
Attendance Records:
*Accurate Tracking: Carefully track arrival and departure times to document the total daily hours of participation.
*Minimum Hours: Ensure documentation supports the required minimum hours of therapeutic programming (no less than4 hours a day).
Medical Necessity:
*Comprehensive Assessment: Include relevant medical history, physical examination, and diagnostic test results.
*Physician Certification: Upon admission, a physician must certify that inpatient hospitalization would be necessary if the PHP services weren't provided.      ???
*Individualized Plan of Care: Document that services are provided under an individualized written plan of care.
Recertification: Recertifications by a physician treating the patient and aware of their response to treatment are required periodically (e.g., first recertification on the 18th day, subsequent ones at intervals no less than every 30 days).      ???
</t>
  </si>
  <si>
    <t xml:space="preserve">                                                                                                                                                                                                                                                                                                                                                                                                                                                                LMP, LPC, LMFT, LCSW, Psychologist, QMHP, QMHA
</t>
  </si>
  <si>
    <t xml:space="preserve">Description: Community psychiatric supportive treatment, face-to-face, per 15 minutes.                                            Usage: *Report this code when the provider offers a face to face community psychiatric supportive treatment (CPST) program. 
*CPST programs assist individuals with severe and persistent mental illness to maintain independence in the community.                                                                                                                                                                              *The provider performs treatment with assessments, intervention, and support.                                                                                                                               *These programs may include patient and family education, development of activities of daily living, and managing basic needs to assist with achieving independence.                                                                                                                                                             </t>
  </si>
  <si>
    <t>*The provider uses one unit of this code for each 15 minutes of face to face treatment for the patient.                                                                                                                                                                   *See H0037 for CPST reported per day.                                                                                                                                                                                                                                                                                                                                                           *Prior authorization is required for residential services. Residential providers can only use with direct authorization for community based services.</t>
  </si>
  <si>
    <t xml:space="preserve">Description: Community psychiatric supportive treatment program, per diem.                                                                Usage: The provider offers community psychiatric supportive treatment (CPST) services to an individual with a severe and persistent mental illness.                                                                                                                                                                                                                                         Community psychiatric supportive treatment services billed under H0037 typically include the following components:
Comprehensive Assessment: A thorough evaluation of the individual's mental health needs, strengths, and challenges.
Individualized Treatment Planning: Developing and regularly updating a personalized plan that addresses the individual's specific mental health goals.
Medication Management: Prescribing, administering, and monitoring psychiatric medications.
Individual Therapy: One-on-one sessions to address specific mental health concerns and track progress.
Group Therapy: Structured group sessions focusing on skill-building and peer support.
Crisis Intervention: Providing immediate support and intervention during acute mental health crises.
Case Management: Coordinating various services and resources to support the individual's overall well-being.
Vocational Support: Assisting individuals in pursuing educational or employment goals.
Housing Support: Helping individuals secure and maintain stable housing.
Substance Abuse Treatment: Addressing co-occurring substance use disorders.
Family Education and Support: Involving family members in the treatment process and providing education about mental health.  </t>
  </si>
  <si>
    <t xml:space="preserve">Ensure that all services provided are thoroughly documented, including the specific interventions performed, duration of services, and progress towards treatment goals:                                                                                                                                                                       
1. Comprehensive Assessment:
Thoroughly document a comprehensive assessment of the individual's mental health needs, including their strengths, challenges, and specific goals for the program.
Include information about their current mental status, relevant history, and any co-occurring substance abuse disorders. 
2. Individualized Treatment Plan:
Develop and regularly update a personalized treatment plan that addresses the individual's specific mental health goals and outlines the interventions being provided.
Document the individual's progress towards their treatment goals and any adjustments made to the plan. 
3. Specific Interventions:
Document the specific interventions performed during each session or encounter, detailing the type of service provided (e.g., individual therapy, medication management, case management, vocational support, housing support, substance abuse treatment, family education and support).
Specify the duration of each service provided. 
4. Medication Management:
If medication management is part of the program, document the prescribing, administering, and monitoring of psychiatric medications.
Include information about medication adherence, side effects, and any changes in dosage or medication regimen. 
6. Medical Necessity:
Ensure that the documentation supports the medical necessity criteria for the services billed under H0037.
Clearly articulate how the services provided address the individual's specific mental health needs and contribute to their overall well-being. 
7. Fidelity Standards:
If your community psychiatric supportive treatment program adheres to specific fidelity standards, ensure that your documentation reflects this adherence. </t>
  </si>
  <si>
    <t xml:space="preserve">                                        U8 (IIBHT)                                                                                                                                                                                                                                GT                                                                                          HB (licensed adult SUD tx program)                                                                                                         HQ (services provided in group setting)                                                                                       UA (services provided in a youth A&amp;D tx program)                                                         </t>
  </si>
  <si>
    <t xml:space="preserve">Certified SUD Program and Mental Health Programs                                                                                                                                                                                                                                                                                                                                                                                               PSS, PWS, CRM
</t>
  </si>
  <si>
    <t xml:space="preserve">Description: Peer support services (self-help/peer services), per 15 minutes.                                                                  Usage: A certified peer provides self help or peer behavioral health services.                                                                                                                                                                                                                                                                                                                                                        *The trained individual assists the patient to recuperate by acting as a mentor and helps the patient to adjust fully in society.                                                                                                                                                                                                                               *Also, the peer helps the patient to improve daily living abilities and helps the patient to overcome the mental health and/or SUD challenges.                                                                                                                                                                                                             The peer should have lived experience that helps them understand the unique challenges that the client is experiencing. </t>
  </si>
  <si>
    <t>Description: Assertive community treatment (ACT), face to face, per 15 minutes.                                                        Usage: Programs must be certified as an ACT Program by the OHA or their designee in order to bill the ACT code.                                                                                                                                                                                  Per OAR 309-019-0226. ACT is characterized by:
*A team approach;
*Community based;
*A small client to staff caseload, typically 10:1, to consistently provide necessary staffing diversity and coverage;
*Time-unlimited services;
*Flexible service delivery;
*A fixed point of responsibility; and
*24 hours/7 days a week availability for response to psychiatric crisis.
ACT services shall include but are not limited to:
*Hospital discharge planning, including OSH and acute care psychiatric hospitals;
*Case management;
*Symptom management;
*Psychiatry services;
*Co-occurring substance use and mental health disorders treatment services;
*Individual Placement and Support (IPS) supported employment services;
*Life skills training; and
*Peer delivered services.
SAMHSA characterizes high fidelity ACT programs as those that adhere to the following:
*Providing explicit admission criteria with an identified mission to serve a particular population using quantitative and operationally defined criteria;
*Managing intake rates. ACT eligible individuals are admitted to the program at a low rate to maintain a stable service environment;
*Maintaining full responsibility for treatment services that includes, at a minimum, the services required in these rules;
*Twenty-four hour responsibility for covering psychiatric crises;
*Involvement in hospital admissions, including OSH and acute care psychiatric hospitals;
*Involvement in planning for hospital discharges, including OSH and acute care psychiatric hospitals; and
*As long as medically appropriate, time-unlimited services.
Source: OAR 309-019-0226 - Assertive Community Treatment (ACT) Overview, https://secure.­sos.­state.­or.­us/oard/view.­action?ruleNumber=309-019-0226 (accessed May 26, 2025).</t>
  </si>
  <si>
    <t xml:space="preserve">HK                                                                            HE                                                                               TG                                                                                                                                                                                                                                                                                                                                                                                 </t>
  </si>
  <si>
    <t xml:space="preserve">Description: Respite care services, not in the home, per diem.                                                                                      Usage: When providing temporary, intermittent care and supervision to an individual in an approved out-of-home location. This code is used to indicate that the care is not provided in the individual's home.                                                                                                                   *Respite care is not intended to be a substitute for long-term, continuous support that might enable a caregiver to work full-time. </t>
  </si>
  <si>
    <t xml:space="preserve">                                                                                                                                      HK                                                                                                 HW (1915(i) Home &amp; Community-based Services)                                                                                                                                                                                                                                                                                                                                                                                                         </t>
  </si>
  <si>
    <t xml:space="preserve">Description: Home Based and Behavioral Habilitation, 60 minutes.                                                                      Usage: Coaching and social support provided by a home based &amp; behavioral habilitation provider                                                                                                                                                                                                                                                                                                                                                                                                                                                                                           *When encountering H0046 for Behavioral Habilitation: To maintain, learn or improve skills and functioning in ADLs and IADLs by assisting with or performing activities for the individual.                                                                                                                                                                                                                                                                   *When encountering H0046 for Home-based Habilitation: To maintain, develop or improve independent living skills, socialization skills and self-advocacy skills in ADLs and IADLs by assisting the individual with activities.                                                                                                       </t>
  </si>
  <si>
    <t xml:space="preserve">*Length of service is based on the services and supports identified in the individual's Person-Centered Service Plan. Modifier HW is used, along with HK, only when an individual has been approved for the HCBS 1915 (i) plan.                                                                                                                                                                                                   Please see link re: OHA billing guidelines re: H0046 https://www.oregon.gov/oha/HSD/OHP/Tools/BH-In-Home-Comparison-Chart.pdf
</t>
  </si>
  <si>
    <t>Certified SUD Program                                                                                                                                                                                                                                                                                                                                                                                                                         LMP (NP, FNP, PMHNP), PA, RN, CADCs, CHW                                                                                                                                                                                                                                           Medical Assistants - An MA can perform a urinalysis (and other collection methods?) under direct supervision of a licensed healthcare professional (doctor, PA, or NP). However, they cannot interpret the results of the test, that should be done by the licensed healthcare professional who is supervising them. (Reviewed by Auditor)</t>
  </si>
  <si>
    <t xml:space="preserve">Description: Alcohol and/or other drug testing: collection and  handling only, specimens other than blood; urinalysis.                                                                                                                                                                                 Usage: *The provider collects and handles a specimen, other than blood, for alcohol or other drug testing.                                                                                     *The provider performs collection and handling of specimens such as saliva, urine, hair, or other specimens, apart from blood, for separately reportable alcohol or other drug testing.                                                                                                                                                                                                                                                                                                                           *Because the test results may have legal or personal consequences for the patient, those involved in collection, handling, and testing must take care with chain of custody of the specimen to certify the reliability of the specimen.
</t>
  </si>
  <si>
    <t xml:space="preserve">Description: Alcohol and/or drug services, brief intervention, per 15 minutes.                                                                 Usage: When a skilled interventionist provides a brief intervention on alcohol abuse, drug abuse, or both. A professional trained in leading interventions holds a brief session on alcohol or drug abuse. The practitioner provides the brief intervention for the patient under treatment for substance abuse. The practitioner may educate the patient on the harmful effects of drug abuse. The practitioner also provides counseling to the patient as well as possibly his family  to support the patient’s treatment goals. A brief intervention typically targets a specific issue. Report this code per 15 minutes of time spent in intervention. </t>
  </si>
  <si>
    <t xml:space="preserve">                               GT                                                                                                                                                                                                                                                                                              TG (Mental Health Assessment by non-physician with CANS [When Billed With H2000])                                                                                                                                                                                                                                                                                                                                                                                                                                           U1 (CANS for WRAP Kids)</t>
  </si>
  <si>
    <t>H2000: LPC, LMFT, LCSW, psychologist, QMHP, QMHA                                                                                                                                                                                                                                                                                                                                                                                                                                                                                                                                                                                                                                                          H2000-TG: LPC, LMFT, LCSW, psychologist, QMHP</t>
  </si>
  <si>
    <t>Description: Child and Adolescent Needs Survey (CANS)                                                                                                                                                                                                                                                                                                                                                                                                                                                           Mental health assessment, by non-physician with CANS (add the TG modifier).                                                              Usage: The CANS is a tool developed for children’s services to support decision making, including level of care and service planning, and for monitoring of outcomes of services. Historically the CANS has primarily been used for children with child welfare involvement.</t>
  </si>
  <si>
    <t xml:space="preserve">                                        HK                                                                                                                              </t>
  </si>
  <si>
    <t>Description: Comprehensive Medication Services, per 15 min.                                                                                      Usage: Comprehensive medication services may include medication assessment, monitoring, and adjustment, coordination, and patient education about medications, including their purpose and side effects. This service is meant to increase medication adherence, monitor the effectiveness of medications, and increase client safety.</t>
  </si>
  <si>
    <t xml:space="preserve">Description: Crisis Intervention Services, per 15 min.                                                                                                   Usage: Emergent response to individuals who are experiencing a behavioral health crisis. Services are primarily delivered in a community setting although other settings may occur based on clinical and other circumstances. Crisis teams must adhere to applicable OARs regarding staffing and the availability of a QMHP.                                                                                                                                                                                                                                                                                                                                                                                                                                   </t>
  </si>
  <si>
    <t>Description: Behavioral health day treatment, per hour.                                                                                           Usage: This code may only be used by certified day treatment programs.</t>
  </si>
  <si>
    <t xml:space="preserve">Mental Health  - LMP, LPC, LMFT, LCSW, psychologist, QMHP, QMHA                                                                                                                                                                                                                                                                                                                                   Peer Delivered Services - Certified Peer Support/Wellness Specialist, CRM, CHW                                                                                                                                                                                                                                                                                                                                 SUD - Certified SUD Program </t>
  </si>
  <si>
    <t>Description: MH, Family, Youth Peers - Skills training and development,  Residential setting &amp; outpatient                                                                                                                                                                                                                                                                                                                                                                                                              Certified SUD Program - Employment or Housing Support.                                                                                            Usage: The provider designs activities and environments to encourage the acquisition of skills, building positive social behavior, and interpersonal abilities, greater independence, and more personal choice. Report this code for each 15 minutes that the provider spends with a patient providing skills and development training.</t>
  </si>
  <si>
    <t>Description: Psychosocial Rehabilitation, per diem.                                                                                                        Usage: Include interventions a patient receives from the provider to help the patient identify personal strengths, to develop coping skills and approaches, and to develop a supportive atmosphere for the patient to perform as independently as possible. The provider can deliver psychosocial rehabilitation services in different settings, and may include basic Activities of Daily Living, or ADL, skills training, therapeutic socialization opportunities, psychosocial skills training, and supported employment. Report this code when the provider gives psychosocial rehabilitation services to a patient and reimbursement for the services is on a per diem basis.</t>
  </si>
  <si>
    <t>Description: Wrap around community based services provide intensive care management to youth with the most serious emotional and behavioral disturbances.                                                                                                                                                      Usage: Support takes place in the home as well as in society. Per 15 minutes performed.</t>
  </si>
  <si>
    <t xml:space="preserve">Description: Community-based wrap-around services, per diem.                                                                            Usage: This service develops through a team planning process. Team members may include family members, teachers, friends, and service providers. They join together to develop and implement the plan of care individually and check the success over time. This service is most effective as an intervention for individuals with behavioral, emotional, and mental health needs. The provider bills this code per day of service. </t>
  </si>
  <si>
    <t xml:space="preserve">Description: Supported employment,per 15 minutes.                                                                                                Usage: </t>
  </si>
  <si>
    <t xml:space="preserve">Description: Psychoeducational service, per 15 minutes.                                                                                  Usage: To provide the patient, family and or school with information regarding the patient’s learning disabilities, processing deficits, current functioning levels, and provide all involved the skills to deal with them. Use one unit of this code for each 15 minutes of time the provider spends with the patient. </t>
  </si>
  <si>
    <t>Description: Activity therapy, per 15 minutes.                                                                                                                Usage: Alternative recreation, social, and or therapeutic strategies in a structured setting to distract the mind of a patient with substance addictions or emotional issues from the pains, aches, depression, and anxiety that the patient experiences. The provider prescribes and monitors the patient through a constructive activity, appropriate to the patient’s ability. This code represents the activity therapy services the provider renders in units of 15 minutes each.</t>
  </si>
  <si>
    <t>Description: Multisystemic therapy for juveniles, per 15 minutes.                                                                              Usage: When a practitioner treats a member between 10 to 18 year of age, having serious emotional and behavioral disturbances. Support and guidance is provided to overcome the member's communication, psychosocial, and behavior problems. Report this code for each 15 minutes of multisystemic therapy that the practitioner renders to the member and their family.</t>
  </si>
  <si>
    <t xml:space="preserve"> 
HK</t>
  </si>
  <si>
    <t>GT
HK</t>
  </si>
  <si>
    <t xml:space="preserve">                                                                                                                                                            In person only                                                                                                                                                                                  HF- chem. dependency facility                                                                                                                                         HG-opiate disorder tx facility                                                                                                                                                                               UA-Licensed YOUTH A&amp;D Tx program                                                                                                                                                                                                                                                                                                                                       U5</t>
  </si>
  <si>
    <t xml:space="preserve">November 5, 2025
Disclaimer:
Please note that this manual includes an expanded set of codes, some of which are limited by agency certification and the complexity of specialty services they provide. This manual is shared for informational purposes only and does not imply any changes to your current contract. That said, we encourage all providers to review the manual and share any feedback. 
Sincerely,
GOBHI Coding Workgroup
</t>
  </si>
  <si>
    <t xml:space="preserve">Audio-only E/M </t>
  </si>
  <si>
    <t xml:space="preserve">
HF
HG
U9,TN,HH,HO</t>
  </si>
  <si>
    <t>15-29 minutes</t>
  </si>
  <si>
    <r>
      <rPr>
        <sz val="9"/>
        <color theme="1"/>
        <rFont val="Arial"/>
        <family val="2"/>
      </rPr>
      <t xml:space="preserve">*Synchronous audio-only visit for the evaluation and management of a </t>
    </r>
    <r>
      <rPr>
        <b/>
        <sz val="9"/>
        <color theme="1"/>
        <rFont val="Arial"/>
        <family val="2"/>
      </rPr>
      <t>new</t>
    </r>
    <r>
      <rPr>
        <sz val="9"/>
        <color theme="1"/>
        <rFont val="Arial"/>
        <family val="2"/>
      </rPr>
      <t xml:space="preserve"> patient, which requires a medically appropriate history and/or examination, </t>
    </r>
    <r>
      <rPr>
        <b/>
        <sz val="9"/>
        <color theme="1"/>
        <rFont val="Arial"/>
        <family val="2"/>
      </rPr>
      <t>straightforward</t>
    </r>
    <r>
      <rPr>
        <sz val="9"/>
        <color theme="1"/>
        <rFont val="Arial"/>
        <family val="2"/>
      </rPr>
      <t xml:space="preserve"> medical decision making, and more than 10 minutes of medical discussion.                                                                                                                      *</t>
    </r>
    <r>
      <rPr>
        <b/>
        <sz val="9"/>
        <color theme="1"/>
        <rFont val="Arial"/>
        <family val="2"/>
      </rPr>
      <t xml:space="preserve">When using total time on the date of the encounter for code selection, 15 minutes must be met or exceeded.                    </t>
    </r>
    <r>
      <rPr>
        <sz val="9"/>
        <color theme="1"/>
        <rFont val="Arial"/>
        <family val="2"/>
      </rPr>
      <t xml:space="preserve">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r>
  </si>
  <si>
    <r>
      <rPr>
        <sz val="9"/>
        <color theme="1"/>
        <rFont val="Arial"/>
        <family val="2"/>
      </rPr>
      <t>*Choose the E/M service level based on the total time or MDM level stated in the code descriptor. In either case, the service must include more than 10 minutes of medical discussion.                                                                                                                                                                                                                                                                                                                                  
*These services include a medically appropriate history and/or examination, when performed. The provider determines the nature and extent of the history and/or exam required. The extent of history and exam do not affect code selection. However, all services performed should be documented appropriately in the medical record.                                                                                                                                                                                                                                    *</t>
    </r>
    <r>
      <rPr>
        <b/>
        <sz val="9"/>
        <color theme="1"/>
        <rFont val="Arial"/>
        <family val="2"/>
      </rPr>
      <t>Except for 98016, audio -only E/M services do not require a specific time interval from the last in-person or telemedicine visit and may be initiated by a physician or other QHP as well as by a member and/or family/caregiver</t>
    </r>
    <r>
      <rPr>
        <sz val="9"/>
        <color theme="1"/>
        <rFont val="Arial"/>
        <family val="2"/>
      </rPr>
      <t xml:space="preserve">. However, the telemedicine services must be performed on a separate calendar date from another E/M service.                                                                                                                                                                                                                                                                                                                                                                                                                                                             
                  </t>
    </r>
  </si>
  <si>
    <t xml:space="preserve">Member-Initiated or Provider-Initiated: Clearly state whether the encounter is initiated by the member or the provider. 
*New Patient: Document that the member is a new patient. 
*Modality: Note the modality of communication (e.g., audio-only). 
*Date and Time: Record the date and time of the virtual check-in. 
*Start and Stop Times: Document the start and stop times of medical discussion (must be at least 10 minutes), as well as the entire encounter duration time. 
*Specific Services Provided: Detail the specific clinical notes or services rendered during the encounter.                                                              *Total time includes both face–to–face and non–face–to–face activities on the encounter date. Examples include, but are not limited to, reviewing tests and otherwise preparing for the member's visit, performing the evaluation, counseling and educating the member or caregiver, ordering tests, communicating with other healthcare providers, documenting the encounter, interpreting and communicating results, and coordinating care.                                                                                                                                                                                                                                                                                                                                                                                                                          *Elements of MDM include the number and complexity of problems addressed; the amount and/or complexity of data to review and analyze; and the risk of complications, morbidity, and mortality related to patient management.                                               
*Member and Provider Locations: Indicate the locations of both the member and the provider. 
*Member Consent: Document that member consent was obtained for the telehealth services.                                                                                                                                                                                       
          </t>
  </si>
  <si>
    <t>30-44 minutes</t>
  </si>
  <si>
    <r>
      <rPr>
        <sz val="9"/>
        <color theme="1"/>
        <rFont val="Arial"/>
        <family val="2"/>
      </rPr>
      <t xml:space="preserve">*Synchronous audio-only visit for the evaluation and management of a </t>
    </r>
    <r>
      <rPr>
        <b/>
        <sz val="9"/>
        <color theme="1"/>
        <rFont val="Arial"/>
        <family val="2"/>
      </rPr>
      <t>new</t>
    </r>
    <r>
      <rPr>
        <sz val="9"/>
        <color theme="1"/>
        <rFont val="Arial"/>
        <family val="2"/>
      </rPr>
      <t xml:space="preserve"> patient, which requires a medically appropriate history and/or examination,</t>
    </r>
    <r>
      <rPr>
        <b/>
        <sz val="9"/>
        <color theme="1"/>
        <rFont val="Arial"/>
        <family val="2"/>
      </rPr>
      <t xml:space="preserve"> low</t>
    </r>
    <r>
      <rPr>
        <sz val="9"/>
        <color theme="1"/>
        <rFont val="Arial"/>
        <family val="2"/>
      </rPr>
      <t xml:space="preserve"> medical decision making, and more than 10 minutes of medical discussion.                                                                                                                                            *</t>
    </r>
    <r>
      <rPr>
        <b/>
        <sz val="9"/>
        <color theme="1"/>
        <rFont val="Arial"/>
        <family val="2"/>
      </rPr>
      <t>When using total time on the date of the encounter for code selection, 30 minutes must be met or exceeded</t>
    </r>
    <r>
      <rPr>
        <sz val="9"/>
        <color theme="1"/>
        <rFont val="Arial"/>
        <family val="2"/>
      </rPr>
      <t xml:space="preserve">.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r>
  </si>
  <si>
    <r>
      <rPr>
        <sz val="9"/>
        <color theme="1"/>
        <rFont val="Arial"/>
        <family val="2"/>
      </rPr>
      <t xml:space="preserve">*Choose the E/M service level based on the total time or MDM level stated in the code descriptor. In either case, the service must include more than 10 minutes of medical discussion.                                                                                                                                                                                                                                                                                                                                  
*These services include a medically appropriate history and/or examination, when performed. The provider determines the nature and extent of the history and/or exam required. The extent of history and exam do not affect code selection. However, all services performed should be documented appropriately in the medical record.                                                                                                                                                                                                                                    </t>
    </r>
    <r>
      <rPr>
        <b/>
        <sz val="9"/>
        <color theme="1"/>
        <rFont val="Arial"/>
        <family val="2"/>
      </rPr>
      <t>*Except for 98016, audio -only E/M services do not require a specific time interval from the last in-person or telemedicine visit and may be initiated by a physician or other QHP as well as by a member and/or family/caregiver.</t>
    </r>
    <r>
      <rPr>
        <sz val="9"/>
        <color theme="1"/>
        <rFont val="Arial"/>
        <family val="2"/>
      </rPr>
      <t xml:space="preserve"> However, the telemedicine services must be performed on a separate calendar date from another E/M service.                                                                                                                                                                                                                                                                                                                                                                                                                                                             
                  </t>
    </r>
  </si>
  <si>
    <t>45-59 minutes</t>
  </si>
  <si>
    <r>
      <rPr>
        <sz val="9"/>
        <color theme="1"/>
        <rFont val="Arial"/>
        <family val="2"/>
      </rPr>
      <t xml:space="preserve">*Synchronous audio-only visit for the evaluation and management of a </t>
    </r>
    <r>
      <rPr>
        <b/>
        <sz val="9"/>
        <color theme="1"/>
        <rFont val="Arial"/>
        <family val="2"/>
      </rPr>
      <t>new</t>
    </r>
    <r>
      <rPr>
        <sz val="9"/>
        <color theme="1"/>
        <rFont val="Arial"/>
        <family val="2"/>
      </rPr>
      <t xml:space="preserve"> patient, which requires a medically appropriate history and/or examination, </t>
    </r>
    <r>
      <rPr>
        <b/>
        <sz val="9"/>
        <color theme="1"/>
        <rFont val="Arial"/>
        <family val="2"/>
      </rPr>
      <t>moderate</t>
    </r>
    <r>
      <rPr>
        <sz val="9"/>
        <color theme="1"/>
        <rFont val="Arial"/>
        <family val="2"/>
      </rPr>
      <t xml:space="preserve"> medical decision making, and more than 10 minutes of medical discussion.                                                                                                                                                                                                                                                                                                                                                      *</t>
    </r>
    <r>
      <rPr>
        <b/>
        <sz val="9"/>
        <color theme="1"/>
        <rFont val="Arial"/>
        <family val="2"/>
      </rPr>
      <t xml:space="preserve">When using total time on the date of the encounter for code selection, 45 minutes must be met or exceeded.   </t>
    </r>
    <r>
      <rPr>
        <sz val="9"/>
        <color theme="1"/>
        <rFont val="Arial"/>
        <family val="2"/>
      </rPr>
      <t xml:space="preserve">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patient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r>
  </si>
  <si>
    <t>60 minutes or more</t>
  </si>
  <si>
    <r>
      <rPr>
        <sz val="9"/>
        <color theme="1"/>
        <rFont val="Arial"/>
        <family val="2"/>
      </rPr>
      <t xml:space="preserve">*Synchronous audio-only visit for the evaluation and management of a </t>
    </r>
    <r>
      <rPr>
        <b/>
        <sz val="9"/>
        <color theme="1"/>
        <rFont val="Arial"/>
        <family val="2"/>
      </rPr>
      <t>new</t>
    </r>
    <r>
      <rPr>
        <sz val="9"/>
        <color theme="1"/>
        <rFont val="Arial"/>
        <family val="2"/>
      </rPr>
      <t xml:space="preserve"> patient, which requires a medically appropriate history and/or examination, </t>
    </r>
    <r>
      <rPr>
        <b/>
        <sz val="9"/>
        <color theme="1"/>
        <rFont val="Arial"/>
        <family val="2"/>
      </rPr>
      <t>high</t>
    </r>
    <r>
      <rPr>
        <sz val="9"/>
        <color theme="1"/>
        <rFont val="Arial"/>
        <family val="2"/>
      </rPr>
      <t xml:space="preserve"> medical decision making, and more than 10 minutes of medical discussion.                                                                                                                                                                                                                                                                                                                                                                                                 </t>
    </r>
    <r>
      <rPr>
        <b/>
        <sz val="9"/>
        <color theme="1"/>
        <rFont val="Arial"/>
        <family val="2"/>
      </rPr>
      <t xml:space="preserve">*When using total time on the date of the encounter for code selection, 60 minutes must be met or exceeded. </t>
    </r>
    <r>
      <rPr>
        <sz val="9"/>
        <color theme="1"/>
        <rFont val="Arial"/>
        <family val="2"/>
      </rPr>
      <t xml:space="preserve">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r>
  </si>
  <si>
    <t>10-19 minutes</t>
  </si>
  <si>
    <r>
      <rPr>
        <sz val="9"/>
        <color theme="1"/>
        <rFont val="Arial"/>
        <family val="2"/>
      </rPr>
      <t xml:space="preserve">*Synchronous audio-only visit for the evaluation and management of an </t>
    </r>
    <r>
      <rPr>
        <b/>
        <sz val="9"/>
        <color theme="1"/>
        <rFont val="Arial"/>
        <family val="2"/>
      </rPr>
      <t xml:space="preserve">established </t>
    </r>
    <r>
      <rPr>
        <sz val="9"/>
        <color theme="1"/>
        <rFont val="Arial"/>
        <family val="2"/>
      </rPr>
      <t xml:space="preserve">patient, which requires a medically appropriate history and/or examination, </t>
    </r>
    <r>
      <rPr>
        <b/>
        <sz val="9"/>
        <color theme="1"/>
        <rFont val="Arial"/>
        <family val="2"/>
      </rPr>
      <t>straightforward</t>
    </r>
    <r>
      <rPr>
        <sz val="9"/>
        <color theme="1"/>
        <rFont val="Arial"/>
        <family val="2"/>
      </rPr>
      <t xml:space="preserve"> medical decision making, and more than 10 minutes of medical discussion.                                                                                                                                                                                                                                                                                                                                                                 *</t>
    </r>
    <r>
      <rPr>
        <b/>
        <sz val="9"/>
        <color theme="1"/>
        <rFont val="Arial"/>
        <family val="2"/>
      </rPr>
      <t xml:space="preserve">When using total time on the date of the encounter for code selection, 10 minutes must be met or exceeded.                                                                                    </t>
    </r>
    <r>
      <rPr>
        <sz val="9"/>
        <color theme="1"/>
        <rFont val="Arial"/>
        <family val="2"/>
      </rPr>
      <t xml:space="preserve">                                                             *The provider performs an evaluation and management (E/M) service for an established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r>
  </si>
  <si>
    <r>
      <rPr>
        <sz val="9"/>
        <color theme="1"/>
        <rFont val="Arial"/>
        <family val="2"/>
      </rPr>
      <t xml:space="preserve">*Choose the E/M service level based on the total time or MDM level stated in the code descriptor. In either case, the service must include more than 10 minutes of medical discussion.                                                                                                                                                                                                                                                                                                                                                                                                                                                                                                                                                                                                                                                                                                                                                                                                                                                                                                      *These services include a medically appropriate history and/or examination, when performed. The provider determines the nature and extent of the history and/or exam required. The extent of history and exam do not affect code selection. However, all services performed should be documented appropriately in the medical record.                                                                                                                                                                                                                                                                                                       </t>
    </r>
    <r>
      <rPr>
        <b/>
        <sz val="9"/>
        <color theme="1"/>
        <rFont val="Arial"/>
        <family val="2"/>
      </rPr>
      <t xml:space="preserve">*Except for 98016, audio -only E/M services do not require a specific time interval from the last in-person or telemedicine visit and may be initiated by a physician or other QHP as well as by a member  and/or family/caregiver. </t>
    </r>
    <r>
      <rPr>
        <sz val="9"/>
        <color theme="1"/>
        <rFont val="Arial"/>
        <family val="2"/>
      </rPr>
      <t xml:space="preserve">However, the telemedicine services must be performed on a separate calendar date from another E/M service.                                                                                                                                                                                                                                                                                                                                                                                                                                                              
                  </t>
    </r>
  </si>
  <si>
    <t xml:space="preserve">Member-Initiated or Provider-Initiated: Clearly state whether the encounter is initiated by the member or the provider. 
*Established Patient: Document that the member is an established patient. 
*Modality: Note the modality of communication (e.g., audio-only). 
*Date and Time: Record the date and time of the virtual check-in. 
*Start and Stop Times: Document the start and stop times of medical discussion (must be at least 10 minutes), as well as the entire encounter duration time. 
*Specific Services Provided: Detail the specific clinical notes or services rendered during the encounter.                                                              *Total time includes both face–to–face and non–face–to–face activities on the encounter date. Examples include, but are not limited to, reviewing tests and otherwise preparing for the member's visit, performing the evaluation, counseling and educating the member or caregiver, ordering tests, communicating with other healthcare providers, documenting the encounter, interpreting and communicating results, and coordinating care.                                                                                                                                                                                                                                                                                                                                                                                                                          *Elements of MDM include the number and complexity of problems addressed; the amount and/or complexity of data to review and analyze; and the risk of complications, morbidity, and mortality related to patient management.                                               
*Member and Provider Locations: Indicate the locations of both the member and the provider. 
*Member Consent: Document that member consent was obtained for the telehealth services.                                                                                                                                                                                       
          </t>
  </si>
  <si>
    <t>20-29 minutes</t>
  </si>
  <si>
    <r>
      <rPr>
        <sz val="9"/>
        <color theme="1"/>
        <rFont val="Arial"/>
        <family val="2"/>
      </rPr>
      <t xml:space="preserve">*Synchronous audio-only visit for the evaluation and management of an </t>
    </r>
    <r>
      <rPr>
        <b/>
        <sz val="9"/>
        <color theme="1"/>
        <rFont val="Arial"/>
        <family val="2"/>
      </rPr>
      <t>established</t>
    </r>
    <r>
      <rPr>
        <sz val="9"/>
        <color theme="1"/>
        <rFont val="Arial"/>
        <family val="2"/>
      </rPr>
      <t xml:space="preserve"> patient, which requires a medically appropriate history and/or examination, </t>
    </r>
    <r>
      <rPr>
        <b/>
        <sz val="9"/>
        <color theme="1"/>
        <rFont val="Arial"/>
        <family val="2"/>
      </rPr>
      <t xml:space="preserve">low </t>
    </r>
    <r>
      <rPr>
        <sz val="9"/>
        <color theme="1"/>
        <rFont val="Arial"/>
        <family val="2"/>
      </rPr>
      <t>medical decision making, and more than 10 minutes of medical discussion.                                                                                                                                                                                                                                                                                                                                                               *</t>
    </r>
    <r>
      <rPr>
        <b/>
        <sz val="9"/>
        <color theme="1"/>
        <rFont val="Arial"/>
        <family val="2"/>
      </rPr>
      <t xml:space="preserve">When using total time on the date of the encounter for code selection, 20 minutes must be met or exceeded.    </t>
    </r>
    <r>
      <rPr>
        <sz val="9"/>
        <color theme="1"/>
        <rFont val="Arial"/>
        <family val="2"/>
      </rPr>
      <t xml:space="preserve">                                                                                                                                             *The provider performs an evaluation and management (E/M) service for an established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r>
  </si>
  <si>
    <r>
      <rPr>
        <sz val="9"/>
        <color theme="1"/>
        <rFont val="Arial"/>
        <family val="2"/>
      </rPr>
      <t xml:space="preserve">*Choose the E/M service level based on the total time or MDM level stated in the code descriptor. In either case, the service must include more than 10 minutes of medical discussion.                                                                                                                                                                                                                                                                                                                                                                                                                                                                                                                                                                                                                                                                                                                                                                                                                                                                                                      </t>
    </r>
    <r>
      <rPr>
        <b/>
        <sz val="9"/>
        <color theme="1"/>
        <rFont val="Arial"/>
        <family val="2"/>
      </rPr>
      <t xml:space="preserve">*Except for 98016, audio -only E/M services do not require a specific time interval from the last in-person or telemedicine visit and may be initiated by a physician or other QHP as well as by a member and/or family/caregiver. </t>
    </r>
    <r>
      <rPr>
        <sz val="9"/>
        <color theme="1"/>
        <rFont val="Arial"/>
        <family val="2"/>
      </rPr>
      <t xml:space="preserve">However, the telemedicine services must be performed on a separate calendar date from another E/M service.                                                                                                                                                                                                                                                                                                                                                                                                                                                             
                  </t>
    </r>
  </si>
  <si>
    <t>30-39 minutes</t>
  </si>
  <si>
    <r>
      <rPr>
        <sz val="9"/>
        <color theme="1"/>
        <rFont val="Arial"/>
        <family val="2"/>
      </rPr>
      <t xml:space="preserve">*Synchronous audio-only visit for the evaluation and management of an </t>
    </r>
    <r>
      <rPr>
        <b/>
        <sz val="9"/>
        <color theme="1"/>
        <rFont val="Arial"/>
        <family val="2"/>
      </rPr>
      <t xml:space="preserve">established </t>
    </r>
    <r>
      <rPr>
        <sz val="9"/>
        <color theme="1"/>
        <rFont val="Arial"/>
        <family val="2"/>
      </rPr>
      <t xml:space="preserve">member, which requires a medically appropriate history and/or examination, </t>
    </r>
    <r>
      <rPr>
        <b/>
        <sz val="9"/>
        <color theme="1"/>
        <rFont val="Arial"/>
        <family val="2"/>
      </rPr>
      <t>moderate</t>
    </r>
    <r>
      <rPr>
        <sz val="9"/>
        <color theme="1"/>
        <rFont val="Arial"/>
        <family val="2"/>
      </rPr>
      <t xml:space="preserve"> medical decision making, and more than 10 minutes of medical discussion.                                                                                                                                                                                                                                                                                                                        </t>
    </r>
    <r>
      <rPr>
        <b/>
        <sz val="9"/>
        <color theme="1"/>
        <rFont val="Arial"/>
        <family val="2"/>
      </rPr>
      <t xml:space="preserve">*When using total time on the date of the encounter for code selection, 30 minutes must be met or exceeded.       </t>
    </r>
    <r>
      <rPr>
        <sz val="9"/>
        <color theme="1"/>
        <rFont val="Arial"/>
        <family val="2"/>
      </rPr>
      <t xml:space="preserve">                                                                                                                                          *The provider performs an evaluation and management (E/M) service for an established patient using synchronous audio–only technology, meaning the provider and patient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r>
  </si>
  <si>
    <r>
      <rPr>
        <sz val="9"/>
        <color theme="1"/>
        <rFont val="Arial"/>
        <family val="2"/>
      </rPr>
      <t xml:space="preserve">*Choose the E/M service level based on the total time or MDM level stated in the code descriptor. In either case, the service must include more than 10 minutes of medical discussion.                                                                                                                                                                                                                                                                                                                                                                                                                                                                                                                                                                                                                                                                                                                                                                                                                                                                                                      </t>
    </r>
    <r>
      <rPr>
        <b/>
        <sz val="9"/>
        <color theme="1"/>
        <rFont val="Arial"/>
        <family val="2"/>
      </rPr>
      <t>*Except for 98016, audio -only E/M services do not require a specific time interval from the last in-person or telemedicine visit and may be initiated by a physician or other QHP as well as by a patient and/or family/caregiver</t>
    </r>
    <r>
      <rPr>
        <sz val="9"/>
        <color theme="1"/>
        <rFont val="Arial"/>
        <family val="2"/>
      </rPr>
      <t xml:space="preserve">. However, the telemedicine services must be performed on a separate calendar date from another E/M service.                                                                                                                                                                                                                                                                                                                                                                                                                                                             
                  </t>
    </r>
  </si>
  <si>
    <t>40-54 minutes</t>
  </si>
  <si>
    <r>
      <rPr>
        <sz val="9"/>
        <color theme="1"/>
        <rFont val="Arial"/>
        <family val="2"/>
      </rPr>
      <t xml:space="preserve">*Synchronous audio-only visit for the evaluation and management of an </t>
    </r>
    <r>
      <rPr>
        <b/>
        <sz val="9"/>
        <color theme="1"/>
        <rFont val="Arial"/>
        <family val="2"/>
      </rPr>
      <t>established</t>
    </r>
    <r>
      <rPr>
        <sz val="9"/>
        <color theme="1"/>
        <rFont val="Arial"/>
        <family val="2"/>
      </rPr>
      <t xml:space="preserve"> member, which requires a medically appropriate history and/or examination, </t>
    </r>
    <r>
      <rPr>
        <b/>
        <sz val="9"/>
        <color theme="1"/>
        <rFont val="Arial"/>
        <family val="2"/>
      </rPr>
      <t xml:space="preserve">high </t>
    </r>
    <r>
      <rPr>
        <sz val="9"/>
        <color theme="1"/>
        <rFont val="Arial"/>
        <family val="2"/>
      </rPr>
      <t xml:space="preserve">medical decision making, and more than 10 minutes of medical discussion.                                                                                                                                                                                                                                                                                                                                                                                           </t>
    </r>
    <r>
      <rPr>
        <b/>
        <sz val="9"/>
        <color theme="1"/>
        <rFont val="Arial"/>
        <family val="2"/>
      </rPr>
      <t xml:space="preserve">When using total time on the date of the encounter for code selection, 40 minutes must be met or exceeded.  </t>
    </r>
    <r>
      <rPr>
        <sz val="9"/>
        <color theme="1"/>
        <rFont val="Arial"/>
        <family val="2"/>
      </rPr>
      <t xml:space="preserve">                                                                                                                                               *The provider performs an evaluation and management (E/M) service for an established patient using synchronous audio–only technology, meaning the provider and memberhear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r>
  </si>
  <si>
    <r>
      <rPr>
        <sz val="9"/>
        <color theme="1"/>
        <rFont val="Arial"/>
        <family val="2"/>
      </rPr>
      <t>*Choose the E/M service level based on the total time or MDM level stated in the code descriptor. In either case, the service must include more than 10 minutes of medical discussion.                                                                                                                                                                                                                                                                                                                                                                                                                                                                                                                                                                                                                                                                                                                                                                                                                                                                                                      *</t>
    </r>
    <r>
      <rPr>
        <b/>
        <sz val="9"/>
        <color theme="1"/>
        <rFont val="Arial"/>
        <family val="2"/>
      </rPr>
      <t xml:space="preserve">Except for 98016, audio -only E/M services do not require a specific time interval from the last in-person or telemedicine visit and may be initiated by a physician or other QHP as well as by a patient and/or family/caregiver. </t>
    </r>
    <r>
      <rPr>
        <sz val="9"/>
        <color theme="1"/>
        <rFont val="Arial"/>
        <family val="2"/>
      </rPr>
      <t xml:space="preserve">However, the telemedicine services must be performed on a separate calendar date from another E/M service.                                                                                                                                                                                                                                                                                                                                                                                                                                                           *For services 55 minutes or longer, use prolonged services code 99417.    
                  </t>
    </r>
  </si>
  <si>
    <r>
      <rPr>
        <sz val="9"/>
        <color theme="1"/>
        <rFont val="Arial"/>
        <family val="2"/>
      </rPr>
      <t xml:space="preserve">*Brief communication technology-based service </t>
    </r>
    <r>
      <rPr>
        <b/>
        <sz val="9"/>
        <color theme="1"/>
        <rFont val="Arial"/>
        <family val="2"/>
      </rPr>
      <t>(virtual check-in)</t>
    </r>
    <r>
      <rPr>
        <sz val="9"/>
        <color theme="1"/>
        <rFont val="Arial"/>
        <family val="2"/>
      </rPr>
      <t xml:space="preserve"> by a physician or other qualified health care professional who can report evaluation and management services, provided to an </t>
    </r>
    <r>
      <rPr>
        <b/>
        <sz val="9"/>
        <color theme="1"/>
        <rFont val="Arial"/>
        <family val="2"/>
      </rPr>
      <t>established</t>
    </r>
    <r>
      <rPr>
        <sz val="9"/>
        <color theme="1"/>
        <rFont val="Arial"/>
        <family val="2"/>
      </rPr>
      <t xml:space="preserve"> member, </t>
    </r>
    <r>
      <rPr>
        <b/>
        <sz val="9"/>
        <color theme="1"/>
        <rFont val="Arial"/>
        <family val="2"/>
      </rPr>
      <t>not originating from a related evaluation and management service provided within the previous 7 days nor leading to an evaluation and management service or procedure within the next 24 hours or soonest available appointment,</t>
    </r>
    <r>
      <rPr>
        <sz val="9"/>
        <color theme="1"/>
        <rFont val="Arial"/>
        <family val="2"/>
      </rPr>
      <t xml:space="preserve"> 5-10 minutes of medical discussion                                                                                                                                                             *The provider performs an evaluation and management (E/M) service for an established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r>
  </si>
  <si>
    <r>
      <rPr>
        <sz val="9"/>
        <color theme="1"/>
        <rFont val="Arial"/>
        <family val="2"/>
      </rPr>
      <t>*This code should only be used for members who are established patients</t>
    </r>
    <r>
      <rPr>
        <b/>
        <sz val="9"/>
        <color theme="1"/>
        <rFont val="Arial"/>
        <family val="2"/>
      </rPr>
      <t xml:space="preserve"> only. </t>
    </r>
    <r>
      <rPr>
        <sz val="9"/>
        <color theme="1"/>
        <rFont val="Arial"/>
        <family val="2"/>
      </rPr>
      <t xml:space="preserve">
*Time Requirement: The consultation must be a </t>
    </r>
    <r>
      <rPr>
        <b/>
        <sz val="9"/>
        <color theme="1"/>
        <rFont val="Arial"/>
        <family val="2"/>
      </rPr>
      <t xml:space="preserve">minimum of 5 minutes and a maximum of 10 minutes of medical discussion. </t>
    </r>
    <r>
      <rPr>
        <sz val="9"/>
        <color theme="1"/>
        <rFont val="Arial"/>
        <family val="2"/>
      </rPr>
      <t xml:space="preserve">
</t>
    </r>
    <r>
      <rPr>
        <b/>
        <sz val="9"/>
        <color theme="1"/>
        <rFont val="Arial"/>
        <family val="2"/>
      </rPr>
      <t xml:space="preserve">*Timing Restriction: The consultation cannot be related to an E/M service provided within the previous 7 days, nor should it lead to an E/M service or procedure within the next 24 hours or soonest available appointment. </t>
    </r>
    <r>
      <rPr>
        <sz val="9"/>
        <color theme="1"/>
        <rFont val="Arial"/>
        <family val="2"/>
      </rPr>
      <t xml:space="preserve">
</t>
    </r>
    <r>
      <rPr>
        <b/>
        <sz val="9"/>
        <color theme="1"/>
        <rFont val="Arial"/>
        <family val="2"/>
      </rPr>
      <t xml:space="preserve">*Member Initiation: The service must be initiated by the member, not the provider. </t>
    </r>
    <r>
      <rPr>
        <sz val="9"/>
        <color theme="1"/>
        <rFont val="Arial"/>
        <family val="2"/>
      </rPr>
      <t xml:space="preserve">
*Intended Use: The purpose of this code is to evaluate whether a more extensive E/M visit is needed. 
*Replaces G2012: Code 98016 is the replacement for the previously used HCPCS code G2012. *Additional Considerations: For services provided on the same calendar date as an E/M service, the time from 98016 can be combined with the time of the E/M service when using time to determine the level of the E/M service.                                                                                                                                                                                                                                                                                                                                                                                                          *Do not report 98016 in conjunction with 98000-98015.                                                                                                                                                                                                                                                                      *Do not report services of less than 5 minutes of medical discussion. </t>
    </r>
  </si>
  <si>
    <t xml:space="preserve">Member-Initiated: Clearly state that the virtual check-in was initiated by the member. 
*Established Patient: Document that the member is an established patient. 
*Brief, Single Discussion: Confirm the service was a single, 5-10 minute medical discussion. 
*Not Related to Previous/Future E/M: Document that the service was not related to a previous E/M service within the last 7 days or leading to one within the next 24 hours. 
*Modality: Note the modality of communication (e.g., audio-only). 
*Date and Time: Record the date and time of the virtual check-in. 
*Start and Stop Times: Document the start and stop times of the medical discussion. 
*Specific Services Provided: Detail the specific clinical notes or services rendered during the check-in. 
*Member and Provider Locations: Indicate the locations of both the member and the provider. 
*Member Consent: Document that member consent was obtained for the telehealth services.                                                                                                                       </t>
  </si>
  <si>
    <t>HF,HG,U9,TN,HH,HO</t>
  </si>
  <si>
    <t xml:space="preserve">*Synchronous audio-only visit for the evaluation and management of a new patient, which requires a medically appropriate history and/or examination, straightforward medical decision making, and more than 10 minutes of medical discussion.                                                                                                                      *When using total time on the date of the encounter for code selection, 15 minutes must be met or exceeded.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</si>
  <si>
    <t xml:space="preserve">*Synchronous audio-only visit for the evaluation and management of a new patient, which requires a medically appropriate history and/or examination, low medical decision making, and more than 10 minutes of medical discussion.                                                                                                                                            *When using total time on the date of the encounter for code selection, 30 minutes must be met or exceeded.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</si>
  <si>
    <t xml:space="preserve">*Synchronous audio-only visit for the evaluation and management of a new patient, which requires a medically appropriate history and/or examination, moderate medical decision making, and more than 10 minutes of medical discussion.                                                                                                                                                                                                                                                                                                                                                      *When using total time on the date of the encounter for code selection, 45 minutes must be met or exceeded.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patient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</si>
  <si>
    <t xml:space="preserve">*Synchronous audio-only visit for the evaluation and management of a new patient, which requires a medically appropriate history and/or examination, high medical decision making, and more than 10 minutes of medical discussion.                                                                                                                                                                                                                                                                                                                                                                                                 *When using total time on the date of the encounter for code selection, 60 minutes must be met or exceeded.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</si>
  <si>
    <t xml:space="preserve">*Synchronous audio-only visit for the evaluation and management of an established patient, which requires a medically appropriate history and/or examination, straightforward medical decision making, and more than 10 minutes of medical discussion.                                                                                                                                                                                                                                                                                                                                                                 *When using total time on the date of the encounter for code selection, 10 minutes must be met or exceeded.                                                                                                                                                 *The provider performs an evaluation and management (E/M) service for an established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</si>
  <si>
    <t xml:space="preserve">*Synchronous audio-only visit for the evaluation and management of an established patient, which requires a medically appropriate history and/or examination, low medical decision making, and more than 10 minutes of medical discussion.                                                                                                                                                                                                                                                                                                                                                               *When using total time on the date of the encounter for code selection, 20 minutes must be met or exceeded.                                                                                                                                                 *The provider performs an evaluation and management (E/M) service for an established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</si>
  <si>
    <t xml:space="preserve">*Synchronous audio-only visit for the evaluation and management of an established member, which requires a medically appropriate history and/or examination, moderate medical decision making, and more than 10 minutes of medical discussion.                                                                                                                                                                                                                                                                                                                        *When using total time on the date of the encounter for code selection, 30 minutes must be met or exceeded.                                                                                                                                                 *The provider performs an evaluation and management (E/M) service for an established patient using synchronous audio–only technology, meaning the provider and patient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</si>
  <si>
    <t xml:space="preserve">*Synchronous audio-only visit for the evaluation and management of an established member, which requires a medically appropriate history and/or examination, high medical decision making, and more than 10 minutes of medical discussion.                                                                                                                                                                                                                                                                                                                                                                                           When using total time on the date of the encounter for code selection, 40 minutes must be met or exceeded.                                                                                                                                                 *The provider performs an evaluation and management (E/M) service for an established patient using synchronous audio–only technology, meaning the provider and memberhear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</si>
  <si>
    <t xml:space="preserve">*Brief communication technology-based service (virtual check-in) by a physician or other qualified health care professional who can report evaluation and management services, provided to an established member, not originating from a related evaluation and management service provided within the previous 7 days nor leading to an evaluation and management service or procedure within the next 24 hours or soonest available appointment, 5-10 minutes of medical discussion                                                                                                                                                             *The provider performs an evaluation and management (E/M) service for an established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t>
  </si>
  <si>
    <t xml:space="preserve">*Choose the E/M service level based on the total time or MDM level stated in the code descriptor. In either case, the service must include more than 10 minutes of medical discussion.                                                                                                                                                                                                                                                                                                                                  
*These services include a medically appropriate history and/or examination, when performed. The provider determines the nature and extent of the history and/or exam required. The extent of history and exam do not affect code selection. However, all services performed should be documented appropriately in the medical record.                                                                                                                                                                                                                                    *Except for 98016, audio -only E/M services do not require a specific time interval from the last in-person or telemedicine visit and may be initiated by a physician or other QHP as well as by a member and/or family/caregiver. However, the telemedicine services must be performed on a separate calendar date from another E/M service.                                                                                                                                                                                                                                                                                                                                                                                                                                                             
                  </t>
  </si>
  <si>
    <t xml:space="preserve">*Choose the E/M service level based on the total time or MDM level stated in the code descriptor. In either case, the service must include more than 10 minutes of medical discussion.                                                                                                                                                                                                                                                                                                                                                                                                                                                                                                                                                                                                                                                                                                                                                                                                                                                                                                      *These services include a medically appropriate history and/or examination, when performed. The provider determines the nature and extent of the history and/or exam required. The extent of history and exam do not affect code selection. However, all services performed should be documented appropriately in the medical record.                                                                                                                                                                                                                                                                                                       *Except for 98016, audio -only E/M services do not require a specific time interval from the last in-person or telemedicine visit and may be initiated by a physician or other QHP as well as by a member  and/or family/caregiver. However, the telemedicine services must be performed on a separate calendar date from another E/M service.                                                                                                                                                                                                                                                                                                                                                                                                                                                              
                  </t>
  </si>
  <si>
    <t xml:space="preserve">*Choose the E/M service level based on the total time or MDM level stated in the code descriptor. In either case, the service must include more than 10 minutes of medical discussion.                                                                                                                                                                                                                                                                                                                                                                                                                                                                                                                                                                                                                                                                                                                                                                                                                                                                                                      *Except for 98016, audio -only E/M services do not require a specific time interval from the last in-person or telemedicine visit and may be initiated by a physician or other QHP as well as by a member and/or family/caregiver. However, the telemedicine services must be performed on a separate calendar date from another E/M service.                                                                                                                                                                                                                                                                                                                                                                                                                                                             
                  </t>
  </si>
  <si>
    <t xml:space="preserve">*Choose the E/M service level based on the total time or MDM level stated in the code descriptor. In either case, the service must include more than 10 minutes of medical discussion.                                                                                                                                                                                                                                                                                                                                                                                                                                                                                                                                                                                                                                                                                                                                                                                                                                                                                                      *Except for 98016, audio -only E/M services do not require a specific time interval from the last in-person or telemedicine visit and may be initiated by a physician or other QHP as well as by a patient and/or family/caregiver. However, the telemedicine services must be performed on a separate calendar date from another E/M service.                                                                                                                                                                                                                                                                                                                                                                                                                                                             
                  </t>
  </si>
  <si>
    <t xml:space="preserve">*Choose the E/M service level based on the total time or MDM level stated in the code descriptor. In either case, the service must include more than 10 minutes of medical discussion.                                                                                                                                                                                                                                                                                                                                                                                                                                                                                                                                                                                                                                                                                                                                                                                                                                                                                                      *Except for 98016, audio -only E/M services do not require a specific time interval from the last in-person or telemedicine visit and may be initiated by a physician or other QHP as well as by a patient and/or family/caregiver. However, the telemedicine services must be performed on a separate calendar date from another E/M service.                                                                                                                                                                                                                                                                                                                                                                                                                                                           *For services 55 minutes or longer, use prolonged services code 99417.    
                  </t>
  </si>
  <si>
    <t xml:space="preserve">*This code should only be used for members who are established patients only. 
*Time Requirement: The consultation must be a minimum of 5 minutes and a maximum of 10 minutes of medical discussion. 
*Timing Restriction: The consultation cannot be related to an E/M service provided within the previous 7 days, nor should it lead to an E/M service or procedure within the next 24 hours or soonest available appointment. 
*Member Initiation: The service must be initiated by the member, not the provider. 
*Intended Use: The purpose of this code is to evaluate whether a more extensive E/M visit is needed. 
*Replaces G2012: Code 98016 is the replacement for the previously used HCPCS code G2012. *Additional Considerations: For services provided on the same calendar date as an E/M service, the time from 98016 can be combined with the time of the E/M service when using time to determine the level of the E/M service.                                                                                                                                                                                                                                                                                                                                                                                                          *Do not report 98016 in conjunction with 98000-98015.                                                                                                                                                                                                                                                                      *Do not report services of less than 5 minutes of medical discussion. </t>
  </si>
  <si>
    <t xml:space="preserve">*OHA: Telephone Assessment and management service provided by a qualified non physician health care professional; 5-10 min of medical discussion *AMA: Telephone assessment and management service provided by a non physician qualified healthcare professional to a member who is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 *CPT code 98966 carries risk of misuse given the member/guardian has to have initiated the call. Do not report CPT code 98966 for any provider-initiated, telephone-delivered, assessment and management service.* A qualified health care professional (non-physician) provides telephone assessment and management services to the member in a non face-to-face encounter. *Do not report CPT code 98966 if the telephone service results in a decision to see the member within 24 hours or at the next available urgent visit appointment. Instead, the phone encounter is regarded as part of the pre-service work of the subsequent face-to-face encounter. *For crisis services delivered via audio-only, please use H2011 with modifier 93. </t>
  </si>
  <si>
    <t xml:space="preserve">*OHA: Telephone Assessment and management service provided by a qualified (non-physician) health care professional; 11-20 min of medical discussion *AMA: Telephone assessment and management service provided by a non-physician qualified healthcare professional to a member who is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discussion*CPT code 98967 carries risk of misuse given the member/guardian has to have initiated the call. Do not report CPT code 98967 for any provider-initiated, telephone-delivered, assessment and management service. *A qualified health care professional (non-physician) provides telephone assessment and management services to a patient in a non face to face encounter. *These codes are not reported if the telephone service results in a decision to see the member within 24 hours or at the next available urgent visit appointment. Instead, the phone encounter is regarded as part of the pre-service work of the subsequent face-to-face encounter.*For crisis services delivered via audio-only, please use H2011 with modifier 93. </t>
  </si>
  <si>
    <t xml:space="preserve">*OHA: Telephone Assessment and management service provided by a qualified non-physician health care professional; 21-30 min of medical discussion*AMA: Telephone assessment and management service provided by a non physician qualified healthcare professional to a member who is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 *CPT code 98968 carries risk of misuse given the member/guardian has to have initiated the call. Do not report CPT code 98968 for any provider-initiated, telephone-delivered assessment and management service. *A qualified health care professional (non-physician) provides telephone assessment and management services to a patient in a non face to face encounter. *CPT code 98968 is not reported if the telephone service results in a decision to see the member within 24 hours or at the next available urgent visit appointment. Instead, the phone encounter is regarded as part of the pre-service work of the subsequent face-to-face encounter. *For crisis services delivered via audio-only, please use H2011 with modifier 93. </t>
  </si>
  <si>
    <t>*CMS REPLACED G2012 WITH CPT CODE 98016 AS OF 1/1/25; CODE IS STILL LISTED ON OHA BH FEE SCHEDULE.*Brief communication technology-based service, e.g., virtual check-in, by a physician or other qualified healthcare professional who can report on evaluation and management (E/M) services.*The G2012 code is typically used for brief encounters between 5-10 minutes in duration.</t>
  </si>
  <si>
    <t>In order to correctly encounter G2012:*The member, family member or guardian must initiate the call;*The call must be for a brief, telehealth evaluation &amp; management services; and, *The call must not be related to an in-person visit scheduled for the next 24 hours, AND not related to an in-person visit that has occurred during the previous 7 days.</t>
  </si>
  <si>
    <t>To properly document G2012 (HCPCS code for a brief communication technology-based service like a virtual check-in), you need to include documentation of: member consent, the total time of medical discussion, the reason for the communication, and a statement that the service doesn't originate from or lead to a subsequent face-to-face visit within a specific timeframe. 
*G2012 requires a minimum of 5-10 minutes of medical discussion with the member. 
Reason for Communication: Document the primary reason or purpose of the virtual check-in.
*Record the member's stated concern or issue that prompted the call.
*Summary of Patient Input: Document any information shared by the member, such as emails, messages, or images.
*Date and Mode of Communication: Note the date and time of the virtual check-in, and the mode of communication (e.g., phone call, audio-visual).
*Any Updates to Treatment Plans: If the virtual check-in results in any changes to the treatment plan, document those changes.</t>
  </si>
  <si>
    <t>H0018</t>
  </si>
  <si>
    <t>HF                           HG</t>
  </si>
  <si>
    <t>Alcohol and/or drug services, Behavioral health; short-term residential (non-hospital residential treatment program), without room and board, per diem</t>
  </si>
  <si>
    <t xml:space="preserve">                                                                                                                                                                                                                                            *The duration of stay for this treatment program is generally less than 30 days and provides treatment to the patient for 24 hour per day.                                                                                                                                                                        *Bill one unit per day for H0018, regardless of the number of services provided on that day.                                                                                                                                                                                                                                                                                      *For long term residential treatment for behavioral health, report H0019, Behavioral health; long term residential, nonmedical, nonacute care in a residential treatment program where stay is typically longer than 30 days, without room and board, per diem.                                                                                                                                                                                                                                                                                                                                            </t>
  </si>
  <si>
    <t xml:space="preserve">*Document all services provided daily, including start/end times, duration, and the provider's name and credentials.
*Provide detailed clinical notes that reflect the intensity of treatment and progress toward treatment goals.
*Ensure the treatment plan is comprehensive and services align with the patient's needs, including documentation of transition planning.
*Clearly articulate why the patient needs the specific level of care and why a lower level would be insufficient, e.g., by citing severe withdrawal symptoms or failed prior treatments. </t>
  </si>
  <si>
    <t>H0019</t>
  </si>
  <si>
    <t>Alcohol and/or drug services, Behavioral health; long-term residential (non-medical, non-acute care in a residential treatment program where stay is typically longer than 30 days), without room and board, per diem</t>
  </si>
  <si>
    <t xml:space="preserve">*The duration of stay for this treatment program is generally more than 30 days. Report this code per day.                                                                                                                                                                                        *This long term residential facility may be a recovery home where people are recovering from drug or alcohol addiction and live together, or a transitional residential home aimed at helping the patient with a smooth return to living in the community.                                                                                                   *For short term residential treatment for behavioral health, report H0018, Behavioral health; short term residential, nonhospital residential treatment program, without room and board, per diem.                                                                                                                                                   *Make sure to include modifier HF for services provided within OHA certified chemical dependency facility, or HG for services provided within an OHA certified opioid addiction treatment program. </t>
  </si>
  <si>
    <t>Psychiatric Residential Treatment Services (PRTS)</t>
  </si>
  <si>
    <t xml:space="preserve">
​In Oregon, non-hospital treatment settings are known as psychiatric residential treatment services. These programs are generally less restrictive than a hospital setting. 
Residential programs treat children and adolescents who:
Have less acute illnesses, but 
Still require a residential environment for assessment and treatment. </t>
  </si>
  <si>
    <t xml:space="preserve">*The duration of stay for this treatment program is generally less than 30 days and provides treatment to the patient for 24 hour per day.                                                                                                                                                                        *Bill one unit per day for H0018, regardless of the number of services provided on that day.                                                                                                                                                                                                                                                                                      *For long term residential treatment for behavioral health, report H0019, Behavioral health; long term residential, nonmedical, nonacute care in a residential treatment program where stay is typically longer than 30 days, without room and board, per diem.                                                                                                                                                                                                                                                                                                                                            </t>
  </si>
  <si>
    <t xml:space="preserve">​In Oregon, non-hospital treatment settings are known as psychiatric residential treatment services. These programs are generally less restrictive than a hospital setting. 
Residential programs treat children and adolescents who:
Have less acute illnesses, but 
Still require a residential environment for assessment and treatment. </t>
  </si>
  <si>
    <t>.</t>
  </si>
  <si>
    <t>ICOD - Outpatient services rendered by approved provider with QMHP level or higher certification in a behavioral health field, qualified by OAR 309-019-0125. Use for services rendered by providers with ICD specialty code 008 or 009.</t>
  </si>
  <si>
    <t>For enhanced MCIS providers, when MCIS is rendered outside a hospital/facility setting.</t>
  </si>
  <si>
    <t>CLSS - for rural providers (as confirmed by OHA during the application process); will reimburse at 27 percent of OHA's FFS rate.</t>
  </si>
  <si>
    <t>CLSS - for non-rural providers, will reimburse at 22 percent of OHA's FFS rate.</t>
  </si>
  <si>
    <t>Day treatment</t>
  </si>
  <si>
    <t>Medicated-assisted treatment</t>
  </si>
  <si>
    <t>CANS for Wrap kids</t>
  </si>
  <si>
    <t>Signifies a distinct service or procedure performed during a separate encounter on the same day as other services.</t>
  </si>
  <si>
    <t>PLACE OF SERVICE (POS) CODES</t>
  </si>
  <si>
    <t>Telehealth Provided Other than in Patient’s Home</t>
  </si>
  <si>
    <t>School</t>
  </si>
  <si>
    <t>Prison/ Correctional Facility</t>
  </si>
  <si>
    <t>Telehealth Provided in Patient’s Home</t>
  </si>
  <si>
    <t>Office</t>
  </si>
  <si>
    <t>Home</t>
  </si>
  <si>
    <t>Assisted Living Facility</t>
  </si>
  <si>
    <t>Group Home</t>
  </si>
  <si>
    <t>Mobile Unit</t>
  </si>
  <si>
    <t>Off Campus-Outpatient Hospital</t>
  </si>
  <si>
    <t>Inpatient Hospital</t>
  </si>
  <si>
    <t>On Campus-Outpatient Hospital</t>
  </si>
  <si>
    <t>Emergency Room – Hospital</t>
  </si>
  <si>
    <t>Outreach Site/ Street</t>
  </si>
  <si>
    <t>Hospice</t>
  </si>
  <si>
    <t>Independent Clinic</t>
  </si>
  <si>
    <t>Federally Qualified Health Center</t>
  </si>
  <si>
    <t>Inpatient Psychiatric Facility</t>
  </si>
  <si>
    <t>Psychiatric Facility-Partial Hospitalization</t>
  </si>
  <si>
    <t>Community Mental Health Center</t>
  </si>
  <si>
    <t>Residential Substance Abuse Treatment Facility</t>
  </si>
  <si>
    <t>Psychiatric Residential Treatment Center</t>
  </si>
  <si>
    <t>Non-residential Substance Abuse Treatment Facility</t>
  </si>
  <si>
    <t>Non-residential Opioid Treatment Facility</t>
  </si>
  <si>
    <t>Rural Health Clinic</t>
  </si>
  <si>
    <t>Other Place of Service</t>
  </si>
  <si>
    <t>Please be advised that although "per service" codes are not time-based, they require at least 8 minutes of services provided in order to meet billing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</si>
</sst>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2"/>
      <color rgb="FF161616"/>
      <name val="Segoe UI"/>
      <family val="2"/>
    </font>
    <font>
      <b/>
      <sz val="10"/>
      <color rgb="FFFFFFFF"/>
      <name val="Arial"/>
      <family val="2"/>
    </font>
    <font>
      <b/>
      <sz val="10"/>
      <color theme="1"/>
      <name val="Arial"/>
      <family val="2"/>
    </font>
    <font>
      <i/>
      <sz val="18"/>
      <color rgb="FF02520A"/>
      <name val="Arial"/>
      <family val="2"/>
    </font>
    <font>
      <b/>
      <sz val="11"/>
      <color theme="1"/>
      <name val="Calibri"/>
      <family val="2"/>
      <scheme val="minor"/>
    </font>
    <font>
      <sz val="11"/>
      <color theme="1"/>
      <name val="Arial"/>
      <family val="2"/>
    </font>
    <font>
      <sz val="11"/>
      <color rgb="FF000000"/>
      <name val="Arial"/>
      <family val="2"/>
    </font>
    <font>
      <u/>
      <sz val="11"/>
      <color theme="10"/>
      <name val="Calibri"/>
      <family val="2"/>
      <scheme val="minor"/>
    </font>
    <font>
      <sz val="14"/>
      <color theme="1"/>
      <name val="Calibri"/>
      <family val="2"/>
      <scheme val="minor"/>
    </font>
    <font>
      <sz val="16"/>
      <color theme="1"/>
      <name val="Calibri"/>
      <family val="2"/>
      <scheme val="minor"/>
    </font>
    <font>
      <sz val="12"/>
      <color theme="1"/>
      <name val="Arial"/>
      <family val="2"/>
    </font>
    <font>
      <sz val="10"/>
      <color theme="1"/>
      <name val="Calibri"/>
      <family val="2"/>
      <scheme val="minor"/>
    </font>
    <font>
      <b/>
      <sz val="11"/>
      <color rgb="FF222222"/>
      <name val="Lato"/>
      <family val="2"/>
    </font>
    <font>
      <sz val="10"/>
      <color rgb="FF016A37"/>
      <name val="Lato"/>
      <family val="2"/>
    </font>
    <font>
      <b/>
      <sz val="9"/>
      <color rgb="FF000000"/>
      <name val="Arial"/>
      <family val="2"/>
    </font>
    <font>
      <b/>
      <sz val="10"/>
      <color rgb="FF000000"/>
      <name val="Arial"/>
      <family val="2"/>
    </font>
    <font>
      <sz val="9"/>
      <color rgb="FF000000"/>
      <name val="Arial"/>
      <family val="2"/>
    </font>
    <font>
      <b/>
      <sz val="11"/>
      <color theme="1"/>
      <name val="Arial"/>
      <family val="2"/>
    </font>
    <font>
      <b/>
      <sz val="9"/>
      <color theme="1"/>
      <name val="Arial"/>
      <family val="2"/>
    </font>
    <font>
      <b/>
      <sz val="12"/>
      <color rgb="FF000000"/>
      <name val="Arial"/>
      <family val="2"/>
    </font>
    <font>
      <b/>
      <sz val="20"/>
      <color rgb="FF000000"/>
      <name val="Arial"/>
      <family val="2"/>
    </font>
    <font>
      <sz val="10"/>
      <color rgb="FF000000"/>
      <name val="Calibri"/>
      <family val="2"/>
      <scheme val="minor"/>
    </font>
    <font>
      <b/>
      <u/>
      <sz val="10"/>
      <color theme="0"/>
      <name val="Arial"/>
      <family val="2"/>
    </font>
    <font>
      <sz val="12"/>
      <color rgb="FF000000"/>
      <name val="Arial"/>
      <family val="2"/>
    </font>
    <font>
      <b/>
      <sz val="12"/>
      <color theme="1"/>
      <name val="Arial"/>
      <family val="2"/>
    </font>
    <font>
      <sz val="19"/>
      <color theme="1"/>
      <name val="Calibri"/>
      <family val="2"/>
      <scheme val="minor"/>
    </font>
    <font>
      <sz val="12"/>
      <name val="Arial"/>
      <family val="2"/>
    </font>
    <font>
      <u/>
      <sz val="12"/>
      <color rgb="FF0000FF"/>
      <name val="Arial"/>
      <family val="2"/>
    </font>
    <font>
      <u/>
      <sz val="12"/>
      <color rgb="FF1155CC"/>
      <name val="Arial"/>
      <family val="2"/>
    </font>
    <font>
      <b/>
      <sz val="12"/>
      <color rgb="FF000000"/>
      <name val="Arial"/>
    </font>
    <font>
      <sz val="9"/>
      <color theme="1"/>
      <name val="Arial"/>
      <family val="2"/>
    </font>
    <font>
      <b/>
      <sz val="12"/>
      <color theme="1"/>
      <name val="Lexend"/>
    </font>
    <font>
      <b/>
      <sz val="14"/>
      <color theme="1"/>
      <name val="Calibri"/>
      <family val="2"/>
      <scheme val="minor"/>
    </font>
    <font>
      <b/>
      <sz val="13"/>
      <color theme="1"/>
      <name val="Calibri"/>
      <family val="2"/>
      <scheme val="minor"/>
    </font>
    <font>
      <sz val="12"/>
      <color theme="1"/>
      <name val="Calibri"/>
      <family val="2"/>
      <scheme val="minor"/>
    </font>
    <font>
      <b/>
      <sz val="16"/>
      <color theme="1"/>
      <name val="Calibri"/>
      <family val="2"/>
      <scheme val="minor"/>
    </font>
  </fonts>
  <fills count="2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113322"/>
        <bgColor indexed="64"/>
      </patternFill>
    </fill>
    <fill>
      <patternFill patternType="solid">
        <fgColor rgb="FFFCE5CD"/>
        <bgColor indexed="64"/>
      </patternFill>
    </fill>
    <fill>
      <patternFill patternType="solid">
        <fgColor rgb="FFF4CCCC"/>
        <bgColor indexed="64"/>
      </patternFill>
    </fill>
    <fill>
      <patternFill patternType="solid">
        <fgColor rgb="FFD9EAD3"/>
        <bgColor indexed="64"/>
      </patternFill>
    </fill>
    <fill>
      <patternFill patternType="solid">
        <fgColor rgb="FFD0E0E3"/>
        <bgColor indexed="64"/>
      </patternFill>
    </fill>
    <fill>
      <patternFill patternType="solid">
        <fgColor rgb="FFFFFFFF"/>
        <bgColor rgb="FFFFFFFF"/>
      </patternFill>
    </fill>
    <fill>
      <patternFill patternType="solid">
        <fgColor rgb="FF113322"/>
        <bgColor rgb="FF113322"/>
      </patternFill>
    </fill>
    <fill>
      <patternFill patternType="solid">
        <fgColor rgb="FFFCE5CD"/>
        <bgColor rgb="FFFCE5CD"/>
      </patternFill>
    </fill>
    <fill>
      <patternFill patternType="solid">
        <fgColor rgb="FFF4CCCC"/>
        <bgColor rgb="FFF4CCCC"/>
      </patternFill>
    </fill>
    <fill>
      <patternFill patternType="solid">
        <fgColor rgb="FFD9EAD3"/>
        <bgColor rgb="FFD9EAD3"/>
      </patternFill>
    </fill>
    <fill>
      <patternFill patternType="solid">
        <fgColor rgb="FFD0E0E3"/>
        <bgColor rgb="FFD0E0E3"/>
      </patternFill>
    </fill>
    <fill>
      <patternFill patternType="solid">
        <fgColor rgb="FFF3F3F3"/>
        <bgColor rgb="FFF3F3F3"/>
      </patternFill>
    </fill>
    <fill>
      <patternFill patternType="solid">
        <fgColor rgb="FFB7E1CD"/>
        <bgColor indexed="64"/>
      </patternFill>
    </fill>
    <fill>
      <patternFill patternType="solid">
        <fgColor rgb="FFD6ECDF"/>
        <bgColor indexed="64"/>
      </patternFill>
    </fill>
    <fill>
      <patternFill patternType="solid">
        <fgColor rgb="FF6AA84F"/>
        <bgColor rgb="FF6AA84F"/>
      </patternFill>
    </fill>
    <fill>
      <patternFill patternType="solid">
        <fgColor rgb="FFB6D7A8"/>
        <bgColor rgb="FFB6D7A8"/>
      </patternFill>
    </fill>
    <fill>
      <patternFill patternType="solid">
        <fgColor rgb="FFC9DAF8"/>
        <bgColor rgb="FFC9DAF8"/>
      </patternFill>
    </fill>
    <fill>
      <patternFill patternType="solid">
        <fgColor rgb="FFFFF2CC"/>
        <bgColor rgb="FFFFF2CC"/>
      </patternFill>
    </fill>
    <fill>
      <patternFill patternType="solid">
        <fgColor rgb="FFD9D2E9"/>
        <bgColor rgb="FFD9D2E9"/>
      </patternFill>
    </fill>
    <fill>
      <patternFill patternType="solid">
        <fgColor theme="0" tint="-4.9989318521683403E-2"/>
        <bgColor indexed="64"/>
      </patternFill>
    </fill>
    <fill>
      <patternFill patternType="solid">
        <fgColor rgb="FFC5E0B3"/>
        <bgColor indexed="64"/>
      </patternFill>
    </fill>
    <fill>
      <patternFill patternType="solid">
        <fgColor rgb="FFFFFFFF"/>
        <bgColor indexed="64"/>
      </patternFill>
    </fill>
  </fills>
  <borders count="19">
    <border>
      <left/>
      <right/>
      <top/>
      <bottom/>
      <diagonal/>
    </border>
    <border>
      <left/>
      <right style="medium">
        <color rgb="FFFFFFFF"/>
      </right>
      <top/>
      <bottom style="thick">
        <color rgb="FF113322"/>
      </bottom>
      <diagonal/>
    </border>
    <border>
      <left style="medium">
        <color theme="4" tint="0.59999389629810485"/>
      </left>
      <right style="medium">
        <color theme="4" tint="0.59999389629810485"/>
      </right>
      <top style="medium">
        <color theme="4" tint="0.59999389629810485"/>
      </top>
      <bottom style="medium">
        <color theme="4" tint="0.59999389629810485"/>
      </bottom>
      <diagonal/>
    </border>
    <border>
      <left/>
      <right style="thick">
        <color rgb="FF113322"/>
      </right>
      <top/>
      <bottom style="medium">
        <color rgb="FF113322"/>
      </bottom>
      <diagonal/>
    </border>
    <border>
      <left style="thin">
        <color rgb="FFFFFFFF"/>
      </left>
      <right style="thin">
        <color rgb="FFFFFFFF"/>
      </right>
      <top/>
      <bottom style="medium">
        <color rgb="FF113322"/>
      </bottom>
      <diagonal/>
    </border>
    <border>
      <left style="thin">
        <color rgb="FFFFFFFF"/>
      </left>
      <right style="thin">
        <color rgb="FFFFFFFF"/>
      </right>
      <top style="medium">
        <color rgb="FF113322"/>
      </top>
      <bottom style="medium">
        <color rgb="FF113322"/>
      </bottom>
      <diagonal/>
    </border>
    <border>
      <left style="thick">
        <color rgb="FF113322"/>
      </left>
      <right style="medium">
        <color rgb="FFFFFFFF"/>
      </right>
      <top style="thick">
        <color rgb="FF113322"/>
      </top>
      <bottom style="thick">
        <color rgb="FF113322"/>
      </bottom>
      <diagonal/>
    </border>
    <border>
      <left style="thick">
        <color rgb="FF113322"/>
      </left>
      <right style="medium">
        <color rgb="FFFFFFFF"/>
      </right>
      <top/>
      <bottom style="thick">
        <color rgb="FF11332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theme="1"/>
      </left>
      <right/>
      <top/>
      <bottom/>
      <diagonal/>
    </border>
    <border>
      <left/>
      <right style="medium">
        <color theme="0"/>
      </right>
      <top/>
      <bottom/>
      <diagonal/>
    </border>
    <border>
      <left/>
      <right style="medium">
        <color rgb="FFFFFFFF"/>
      </right>
      <top/>
      <bottom/>
      <diagonal/>
    </border>
    <border>
      <left style="thin">
        <color theme="7" tint="0.39997558519241921"/>
      </left>
      <right style="thin">
        <color theme="7" tint="0.39997558519241921"/>
      </right>
      <top style="thin">
        <color theme="7" tint="0.39997558519241921"/>
      </top>
      <bottom style="thin">
        <color theme="7" tint="0.3999755851924192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E7E6E6"/>
      </left>
      <right style="medium">
        <color rgb="FFE7E6E6"/>
      </right>
      <top/>
      <bottom style="medium">
        <color rgb="FFE7E6E6"/>
      </bottom>
      <diagonal/>
    </border>
    <border>
      <left/>
      <right style="medium">
        <color rgb="FFE7E6E6"/>
      </right>
      <top/>
      <bottom style="medium">
        <color rgb="FFE7E6E6"/>
      </bottom>
      <diagonal/>
    </border>
  </borders>
  <cellStyleXfs count="3">
    <xf numFmtId="0" fontId="0" fillId="0" borderId="0"/>
    <xf numFmtId="0" fontId="8" fillId="0" borderId="0" applyNumberFormat="0" applyFill="0" applyBorder="0" applyAlignment="0" applyProtection="0"/>
    <xf numFmtId="0" fontId="22" fillId="0" borderId="0"/>
  </cellStyleXfs>
  <cellXfs count="93">
    <xf numFmtId="0" fontId="0" fillId="0" borderId="0" xfId="0"/>
    <xf numFmtId="0" fontId="1" fillId="0" borderId="0" xfId="0" applyFont="1"/>
    <xf numFmtId="0" fontId="2" fillId="4" borderId="1" xfId="0" applyFont="1" applyFill="1" applyBorder="1" applyAlignment="1">
      <alignment wrapText="1"/>
    </xf>
    <xf numFmtId="0" fontId="0" fillId="0" borderId="0" xfId="0" applyAlignment="1">
      <alignment wrapText="1"/>
    </xf>
    <xf numFmtId="0" fontId="0" fillId="0" borderId="0" xfId="0" applyAlignment="1">
      <alignment horizontal="left"/>
    </xf>
    <xf numFmtId="0" fontId="4" fillId="0" borderId="0" xfId="0" applyFont="1" applyAlignment="1">
      <alignment horizontal="center" vertical="center"/>
    </xf>
    <xf numFmtId="0" fontId="0" fillId="0" borderId="0" xfId="0" applyAlignment="1"/>
    <xf numFmtId="0" fontId="0" fillId="0" borderId="0" xfId="0" applyAlignment="1">
      <alignment vertical="top"/>
    </xf>
    <xf numFmtId="0" fontId="6"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vertical="top" wrapText="1"/>
    </xf>
    <xf numFmtId="0" fontId="9" fillId="2" borderId="2" xfId="0" applyFont="1" applyFill="1" applyBorder="1" applyAlignment="1">
      <alignment horizontal="left" vertical="center"/>
    </xf>
    <xf numFmtId="0" fontId="9" fillId="0" borderId="0" xfId="0" applyFont="1" applyAlignment="1">
      <alignment horizontal="center"/>
    </xf>
    <xf numFmtId="0" fontId="12" fillId="0" borderId="0" xfId="0" applyFont="1" applyAlignment="1">
      <alignment horizontal="center"/>
    </xf>
    <xf numFmtId="0" fontId="13" fillId="9" borderId="0" xfId="0" applyFont="1" applyFill="1" applyAlignment="1">
      <alignment vertical="top" wrapText="1"/>
    </xf>
    <xf numFmtId="0" fontId="0" fillId="0" borderId="0" xfId="0" applyFont="1" applyAlignment="1"/>
    <xf numFmtId="0" fontId="2" fillId="10" borderId="3" xfId="0" applyFont="1" applyFill="1" applyBorder="1" applyAlignment="1">
      <alignment horizontal="center" wrapText="1"/>
    </xf>
    <xf numFmtId="0" fontId="16" fillId="11" borderId="4" xfId="0" applyFont="1" applyFill="1" applyBorder="1" applyAlignment="1">
      <alignment horizontal="left" vertical="center" wrapText="1"/>
    </xf>
    <xf numFmtId="0" fontId="16" fillId="12" borderId="4" xfId="0" applyFont="1" applyFill="1" applyBorder="1" applyAlignment="1">
      <alignment horizontal="left" vertical="center" wrapText="1"/>
    </xf>
    <xf numFmtId="0" fontId="16" fillId="13" borderId="4" xfId="0" applyFont="1" applyFill="1" applyBorder="1" applyAlignment="1">
      <alignment horizontal="left" vertical="center" wrapText="1"/>
    </xf>
    <xf numFmtId="0" fontId="16" fillId="14" borderId="4" xfId="0" applyFont="1" applyFill="1" applyBorder="1" applyAlignment="1">
      <alignment horizontal="left" vertical="center" wrapText="1"/>
    </xf>
    <xf numFmtId="0" fontId="2" fillId="10" borderId="4" xfId="0" applyFont="1" applyFill="1" applyBorder="1" applyAlignment="1">
      <alignment horizontal="left" wrapText="1"/>
    </xf>
    <xf numFmtId="0" fontId="15" fillId="15" borderId="5" xfId="0" applyFont="1" applyFill="1" applyBorder="1" applyAlignment="1">
      <alignment horizontal="left" vertical="center" wrapText="1"/>
    </xf>
    <xf numFmtId="0" fontId="6" fillId="0" borderId="0" xfId="0" applyFont="1"/>
    <xf numFmtId="0" fontId="15" fillId="15" borderId="5" xfId="0" applyFont="1" applyFill="1" applyBorder="1" applyAlignment="1">
      <alignment horizontal="center" vertical="center" wrapText="1"/>
    </xf>
    <xf numFmtId="0" fontId="18" fillId="0" borderId="0" xfId="0" applyFont="1"/>
    <xf numFmtId="0" fontId="0" fillId="0" borderId="0" xfId="0" applyAlignment="1">
      <alignment vertical="center"/>
    </xf>
    <xf numFmtId="0" fontId="2" fillId="4"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0" fontId="17" fillId="15" borderId="5" xfId="0" applyFont="1" applyFill="1" applyBorder="1" applyAlignment="1">
      <alignment horizontal="left" vertical="top" wrapText="1"/>
    </xf>
    <xf numFmtId="0" fontId="19" fillId="16" borderId="6" xfId="0" applyFont="1" applyFill="1" applyBorder="1" applyAlignment="1">
      <alignment vertical="center" wrapText="1"/>
    </xf>
    <xf numFmtId="0" fontId="19" fillId="17" borderId="7" xfId="0" applyFont="1" applyFill="1" applyBorder="1" applyAlignment="1">
      <alignment vertical="center" wrapText="1"/>
    </xf>
    <xf numFmtId="0" fontId="19" fillId="16" borderId="7" xfId="0" applyFont="1" applyFill="1" applyBorder="1" applyAlignment="1">
      <alignment vertical="center" wrapText="1"/>
    </xf>
    <xf numFmtId="0" fontId="5" fillId="0" borderId="0" xfId="0" applyFont="1" applyAlignment="1"/>
    <xf numFmtId="0" fontId="21" fillId="15" borderId="5" xfId="0" applyFont="1" applyFill="1" applyBorder="1" applyAlignment="1">
      <alignment horizontal="center" vertical="center" wrapText="1"/>
    </xf>
    <xf numFmtId="0" fontId="0" fillId="0" borderId="11" xfId="0" applyBorder="1"/>
    <xf numFmtId="0" fontId="23" fillId="4" borderId="1" xfId="1" applyFont="1" applyFill="1" applyBorder="1" applyAlignment="1">
      <alignment wrapText="1"/>
    </xf>
    <xf numFmtId="0" fontId="26" fillId="18" borderId="0" xfId="2" applyFont="1" applyFill="1" applyAlignment="1">
      <alignment horizontal="center"/>
    </xf>
    <xf numFmtId="0" fontId="22" fillId="0" borderId="0" xfId="2" applyFont="1" applyAlignment="1"/>
    <xf numFmtId="0" fontId="10" fillId="0" borderId="0" xfId="2" applyFont="1" applyAlignment="1">
      <alignment horizontal="center" vertical="center" wrapText="1"/>
    </xf>
    <xf numFmtId="0" fontId="12" fillId="0" borderId="0" xfId="2" applyFont="1" applyAlignment="1">
      <alignment horizontal="center"/>
    </xf>
    <xf numFmtId="0" fontId="24" fillId="0" borderId="0" xfId="2" applyFont="1" applyAlignment="1"/>
    <xf numFmtId="0" fontId="25" fillId="19" borderId="8" xfId="2" applyFont="1" applyFill="1" applyBorder="1" applyAlignment="1">
      <alignment horizontal="center" vertical="center" wrapText="1"/>
    </xf>
    <xf numFmtId="0" fontId="28" fillId="0" borderId="0" xfId="2" applyFont="1" applyAlignment="1">
      <alignment horizontal="center" vertical="center" wrapText="1"/>
    </xf>
    <xf numFmtId="0" fontId="11" fillId="0" borderId="0" xfId="2" applyFont="1" applyAlignment="1">
      <alignment horizontal="center" vertical="center" wrapText="1"/>
    </xf>
    <xf numFmtId="0" fontId="25" fillId="20" borderId="8" xfId="2" applyFont="1" applyFill="1" applyBorder="1" applyAlignment="1">
      <alignment horizontal="center" vertical="center" wrapText="1"/>
    </xf>
    <xf numFmtId="0" fontId="11" fillId="21" borderId="8" xfId="2" applyFont="1" applyFill="1" applyBorder="1" applyAlignment="1">
      <alignment horizontal="center" vertical="center" wrapText="1"/>
    </xf>
    <xf numFmtId="0" fontId="11" fillId="22" borderId="8" xfId="2" applyFont="1" applyFill="1" applyBorder="1" applyAlignment="1">
      <alignment horizontal="center" vertical="center" wrapText="1"/>
    </xf>
    <xf numFmtId="0" fontId="11" fillId="14" borderId="8" xfId="2" applyFont="1" applyFill="1" applyBorder="1" applyAlignment="1">
      <alignment horizontal="center" vertical="center" wrapText="1"/>
    </xf>
    <xf numFmtId="0" fontId="11" fillId="12" borderId="8" xfId="2" applyFont="1" applyFill="1" applyBorder="1" applyAlignment="1">
      <alignment horizontal="center" vertical="center" wrapText="1"/>
    </xf>
    <xf numFmtId="0" fontId="14" fillId="0" borderId="0" xfId="0" applyFont="1" applyAlignment="1">
      <alignment horizontal="center" wrapText="1"/>
    </xf>
    <xf numFmtId="0" fontId="2" fillId="4" borderId="12" xfId="0" applyFont="1" applyFill="1" applyBorder="1" applyAlignment="1">
      <alignment horizontal="left" wrapText="1"/>
    </xf>
    <xf numFmtId="0" fontId="2" fillId="4" borderId="13" xfId="0" applyFont="1" applyFill="1" applyBorder="1" applyAlignment="1">
      <alignment wrapText="1"/>
    </xf>
    <xf numFmtId="0" fontId="3" fillId="5" borderId="13"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0" fillId="3" borderId="14" xfId="0" applyFill="1" applyBorder="1" applyAlignment="1">
      <alignment horizontal="left" vertical="center"/>
    </xf>
    <xf numFmtId="0" fontId="30" fillId="0" borderId="0" xfId="0" applyFont="1" applyFill="1" applyBorder="1" applyAlignment="1">
      <alignment vertical="top" wrapText="1"/>
    </xf>
    <xf numFmtId="0" fontId="6" fillId="0" borderId="0" xfId="0" applyFont="1" applyFill="1" applyAlignment="1">
      <alignment horizontal="left" vertical="top"/>
    </xf>
    <xf numFmtId="0" fontId="6" fillId="0" borderId="0" xfId="0" applyFont="1" applyFill="1" applyAlignment="1">
      <alignment horizontal="left" vertical="top" wrapText="1"/>
    </xf>
    <xf numFmtId="0" fontId="0" fillId="0" borderId="0" xfId="0" applyFill="1" applyAlignment="1">
      <alignment wrapText="1"/>
    </xf>
    <xf numFmtId="0" fontId="0" fillId="0" borderId="0" xfId="0" applyFill="1"/>
    <xf numFmtId="0" fontId="15" fillId="23" borderId="5" xfId="0" applyFont="1" applyFill="1" applyBorder="1" applyAlignment="1">
      <alignment horizontal="center" vertical="center" wrapText="1"/>
    </xf>
    <xf numFmtId="0" fontId="15" fillId="23" borderId="5" xfId="0" applyFont="1" applyFill="1" applyBorder="1" applyAlignment="1">
      <alignment horizontal="left" vertical="center" wrapText="1"/>
    </xf>
    <xf numFmtId="0" fontId="21" fillId="23" borderId="5" xfId="0" applyFont="1" applyFill="1" applyBorder="1" applyAlignment="1">
      <alignment horizontal="center" vertical="center" wrapText="1"/>
    </xf>
    <xf numFmtId="0" fontId="31" fillId="23" borderId="5" xfId="0" applyFont="1" applyFill="1" applyBorder="1" applyAlignment="1">
      <alignment vertical="top" wrapText="1"/>
    </xf>
    <xf numFmtId="0" fontId="17" fillId="23" borderId="5" xfId="0" applyFont="1" applyFill="1" applyBorder="1" applyAlignment="1">
      <alignment horizontal="left" vertical="top" wrapText="1"/>
    </xf>
    <xf numFmtId="0" fontId="0" fillId="23" borderId="0" xfId="0" applyFill="1" applyAlignment="1">
      <alignment vertical="center"/>
    </xf>
    <xf numFmtId="0" fontId="19" fillId="23" borderId="0" xfId="0" applyFont="1" applyFill="1" applyBorder="1" applyAlignment="1">
      <alignment vertical="center" wrapText="1"/>
    </xf>
    <xf numFmtId="0" fontId="19" fillId="16" borderId="7" xfId="0" applyFont="1" applyFill="1" applyBorder="1" applyAlignment="1">
      <alignment horizontal="center" vertical="center" wrapText="1"/>
    </xf>
    <xf numFmtId="0" fontId="19" fillId="17" borderId="7" xfId="0" applyFont="1" applyFill="1" applyBorder="1" applyAlignment="1">
      <alignment horizontal="center" vertical="center" wrapText="1"/>
    </xf>
    <xf numFmtId="0" fontId="32" fillId="24" borderId="15" xfId="0" applyFont="1" applyFill="1" applyBorder="1" applyAlignment="1">
      <alignment wrapText="1"/>
    </xf>
    <xf numFmtId="0" fontId="32" fillId="24" borderId="16" xfId="0" applyFont="1" applyFill="1" applyBorder="1" applyAlignment="1">
      <alignment wrapText="1"/>
    </xf>
    <xf numFmtId="0" fontId="18" fillId="0" borderId="17" xfId="0" applyFont="1" applyBorder="1" applyAlignment="1">
      <alignment vertical="center" wrapText="1"/>
    </xf>
    <xf numFmtId="0" fontId="6" fillId="0" borderId="18" xfId="0" applyFont="1" applyBorder="1" applyAlignment="1">
      <alignment vertical="center" wrapText="1"/>
    </xf>
    <xf numFmtId="0" fontId="18" fillId="25" borderId="17" xfId="0" applyFont="1" applyFill="1" applyBorder="1" applyAlignment="1">
      <alignment vertical="center" wrapText="1"/>
    </xf>
    <xf numFmtId="0" fontId="6" fillId="25" borderId="18" xfId="0" applyFont="1" applyFill="1" applyBorder="1" applyAlignment="1">
      <alignment vertical="center" wrapText="1"/>
    </xf>
    <xf numFmtId="0" fontId="33" fillId="0" borderId="0" xfId="0" applyFont="1" applyAlignment="1">
      <alignment vertical="center"/>
    </xf>
    <xf numFmtId="0" fontId="36" fillId="0" borderId="0" xfId="0" applyFont="1" applyAlignment="1">
      <alignment vertical="center"/>
    </xf>
    <xf numFmtId="0" fontId="34" fillId="0" borderId="0" xfId="0" applyFont="1" applyFill="1" applyAlignment="1">
      <alignment wrapText="1"/>
    </xf>
    <xf numFmtId="0" fontId="35" fillId="0" borderId="0" xfId="0" applyFont="1" applyFill="1" applyAlignment="1">
      <alignment wrapText="1"/>
    </xf>
    <xf numFmtId="0" fontId="18" fillId="0" borderId="17" xfId="0" applyFont="1" applyFill="1" applyBorder="1" applyAlignment="1">
      <alignment vertical="center" wrapText="1"/>
    </xf>
    <xf numFmtId="0" fontId="6" fillId="0" borderId="18" xfId="0" applyFont="1" applyFill="1" applyBorder="1" applyAlignment="1">
      <alignment vertical="center" wrapText="1"/>
    </xf>
    <xf numFmtId="0" fontId="6" fillId="0" borderId="0" xfId="0" applyFont="1" applyFill="1" applyAlignment="1">
      <alignment vertical="center"/>
    </xf>
    <xf numFmtId="0" fontId="0" fillId="3" borderId="14" xfId="0" applyFill="1" applyBorder="1" applyAlignment="1">
      <alignment horizontal="left" vertical="center" wrapText="1"/>
    </xf>
    <xf numFmtId="0" fontId="25" fillId="18" borderId="0" xfId="2" applyFont="1" applyFill="1" applyAlignment="1">
      <alignment horizontal="left" wrapText="1"/>
    </xf>
    <xf numFmtId="0" fontId="20" fillId="0" borderId="0" xfId="2" applyFont="1" applyAlignment="1"/>
    <xf numFmtId="0" fontId="25" fillId="19" borderId="10" xfId="2" applyFont="1" applyFill="1" applyBorder="1" applyAlignment="1">
      <alignment horizontal="center" wrapText="1"/>
    </xf>
    <xf numFmtId="0" fontId="27" fillId="0" borderId="9" xfId="2" applyFont="1" applyBorder="1"/>
    <xf numFmtId="0" fontId="25" fillId="19" borderId="0" xfId="2" applyFont="1" applyFill="1" applyAlignment="1">
      <alignment horizontal="center" wrapText="1"/>
    </xf>
    <xf numFmtId="0" fontId="24" fillId="0" borderId="0" xfId="2" applyFont="1" applyAlignment="1"/>
  </cellXfs>
  <cellStyles count="3">
    <cellStyle name="Hyperlink" xfId="1" builtinId="8"/>
    <cellStyle name="Normal" xfId="0" builtinId="0"/>
    <cellStyle name="Normal 2" xfId="2"/>
  </cellStyles>
  <dxfs count="4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fgColor rgb="FFD8D8D8"/>
          <bgColor rgb="FFD8D8D8"/>
        </patternFill>
      </fill>
    </dxf>
    <dxf>
      <fill>
        <patternFill>
          <bgColor theme="0" tint="-0.14996795556505021"/>
        </patternFill>
      </fill>
    </dxf>
  </dxfs>
  <tableStyles count="0" defaultTableStyle="TableStyleMedium2" defaultPivotStyle="PivotStyleLight16"/>
  <colors>
    <mruColors>
      <color rgb="FFD6ECDF"/>
      <color rgb="FFB7E1CD"/>
      <color rgb="FFC0C0C0"/>
      <color rgb="FF0252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000125" cy="737592"/>
    <xdr:pic>
      <xdr:nvPicPr>
        <xdr:cNvPr id="7" name="image1.png"/>
        <xdr:cNvPicPr preferRelativeResize="0"/>
      </xdr:nvPicPr>
      <xdr:blipFill>
        <a:blip xmlns:r="http://schemas.openxmlformats.org/officeDocument/2006/relationships" r:embed="rId1" cstate="print"/>
        <a:stretch>
          <a:fillRect/>
        </a:stretch>
      </xdr:blipFill>
      <xdr:spPr>
        <a:xfrm>
          <a:off x="381000" y="0"/>
          <a:ext cx="1000125" cy="737592"/>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2</xdr:row>
      <xdr:rowOff>28575</xdr:rowOff>
    </xdr:from>
    <xdr:to>
      <xdr:col>0</xdr:col>
      <xdr:colOff>581076</xdr:colOff>
      <xdr:row>3</xdr:row>
      <xdr:rowOff>55</xdr:rowOff>
    </xdr:to>
    <xdr:pic>
      <xdr:nvPicPr>
        <xdr:cNvPr id="2" name="Picture 1"/>
        <xdr:cNvPicPr>
          <a:picLocks noChangeAspect="1"/>
        </xdr:cNvPicPr>
      </xdr:nvPicPr>
      <xdr:blipFill>
        <a:blip xmlns:r="http://schemas.openxmlformats.org/officeDocument/2006/relationships" r:embed="rId1"/>
        <a:stretch>
          <a:fillRect/>
        </a:stretch>
      </xdr:blipFill>
      <xdr:spPr>
        <a:xfrm>
          <a:off x="219075" y="523875"/>
          <a:ext cx="362001" cy="390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ssets.ctfassets.net/i7kmp6k7g3xq/3TRYxVJzSYWAVpOlqCtaXL/67aed3f50a5a661677fa036772d4a910/AAPC_2024_EM_Worksheet.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5"/>
  <sheetViews>
    <sheetView showGridLines="0" showRowColHeaders="0" tabSelected="1" topLeftCell="B1" zoomScaleNormal="100" workbookViewId="0">
      <selection activeCell="E5" sqref="E5"/>
    </sheetView>
  </sheetViews>
  <sheetFormatPr defaultRowHeight="15"/>
  <cols>
    <col min="1" max="1" width="5.7109375" customWidth="1"/>
    <col min="2" max="2" width="98.5703125" customWidth="1"/>
  </cols>
  <sheetData>
    <row r="1" spans="2:2" ht="60" customHeight="1">
      <c r="B1" s="13"/>
    </row>
    <row r="2" spans="2:2">
      <c r="B2" s="14"/>
    </row>
    <row r="3" spans="2:2" ht="220.5">
      <c r="B3" s="59" t="s">
        <v>760</v>
      </c>
    </row>
    <row r="4" spans="2:2" ht="26.25">
      <c r="B4" s="51" t="s">
        <v>574</v>
      </c>
    </row>
    <row r="5" spans="2:2">
      <c r="B5" s="15"/>
    </row>
  </sheetData>
  <sheetProtection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B785"/>
  <sheetViews>
    <sheetView workbookViewId="0">
      <pane ySplit="3" topLeftCell="A4" activePane="bottomLeft" state="frozen"/>
      <selection pane="bottomLeft" activeCell="E5" sqref="E5"/>
    </sheetView>
  </sheetViews>
  <sheetFormatPr defaultColWidth="12.5703125" defaultRowHeight="15.75" customHeight="1"/>
  <cols>
    <col min="1" max="1" width="33.5703125" style="39" customWidth="1"/>
    <col min="2" max="2" width="49.140625" style="39" customWidth="1"/>
    <col min="3" max="3" width="57.85546875" style="39" customWidth="1"/>
    <col min="4" max="4" width="54.42578125" style="39" customWidth="1"/>
    <col min="5" max="5" width="101.42578125" style="39" customWidth="1"/>
    <col min="6" max="6" width="71.85546875" style="39" customWidth="1"/>
    <col min="7" max="7" width="21.42578125" style="39" customWidth="1"/>
    <col min="8" max="8" width="33.5703125" style="39" customWidth="1"/>
    <col min="9" max="9" width="72.5703125" style="39" customWidth="1"/>
    <col min="10" max="10" width="38.85546875" style="39" customWidth="1"/>
    <col min="11" max="11" width="60.42578125" style="39" customWidth="1"/>
    <col min="12" max="16384" width="12.5703125" style="39"/>
  </cols>
  <sheetData>
    <row r="1" spans="1:28" ht="24.75">
      <c r="A1" s="87" t="s">
        <v>565</v>
      </c>
      <c r="B1" s="88"/>
      <c r="C1" s="88"/>
      <c r="D1" s="88"/>
      <c r="E1" s="88"/>
      <c r="F1" s="88"/>
      <c r="G1" s="88"/>
      <c r="H1" s="88"/>
      <c r="I1" s="88"/>
      <c r="J1" s="88"/>
      <c r="K1" s="88"/>
      <c r="L1" s="88"/>
      <c r="M1" s="88"/>
      <c r="N1" s="88"/>
      <c r="O1" s="88"/>
      <c r="P1" s="88"/>
      <c r="Q1" s="88"/>
      <c r="R1" s="88"/>
      <c r="S1" s="88"/>
      <c r="T1" s="88"/>
      <c r="U1" s="88"/>
      <c r="V1" s="88"/>
      <c r="W1" s="88"/>
      <c r="X1" s="38"/>
      <c r="Y1" s="38"/>
      <c r="Z1" s="38"/>
      <c r="AA1" s="38"/>
      <c r="AB1" s="38"/>
    </row>
    <row r="2" spans="1:28">
      <c r="A2" s="89" t="s">
        <v>566</v>
      </c>
      <c r="B2" s="91" t="s">
        <v>567</v>
      </c>
      <c r="C2" s="92"/>
      <c r="D2" s="92"/>
      <c r="E2" s="42"/>
      <c r="F2" s="42"/>
      <c r="G2" s="42"/>
      <c r="H2" s="42"/>
      <c r="I2" s="42"/>
      <c r="J2" s="42"/>
      <c r="K2" s="42"/>
      <c r="L2" s="42"/>
      <c r="M2" s="42"/>
      <c r="N2" s="42"/>
      <c r="O2" s="42"/>
      <c r="P2" s="42"/>
      <c r="Q2" s="42"/>
      <c r="R2" s="42"/>
      <c r="S2" s="42"/>
      <c r="T2" s="42"/>
      <c r="U2" s="42"/>
      <c r="V2" s="42"/>
      <c r="W2" s="42"/>
    </row>
    <row r="3" spans="1:28" ht="78.75">
      <c r="A3" s="90"/>
      <c r="B3" s="43" t="s">
        <v>568</v>
      </c>
      <c r="C3" s="43" t="s">
        <v>569</v>
      </c>
      <c r="D3" s="43" t="s">
        <v>570</v>
      </c>
      <c r="E3" s="44" t="s">
        <v>571</v>
      </c>
      <c r="F3" s="45"/>
      <c r="G3" s="45"/>
      <c r="H3" s="45"/>
      <c r="I3" s="45"/>
      <c r="J3" s="45"/>
      <c r="K3" s="45"/>
      <c r="L3" s="45"/>
      <c r="M3" s="45"/>
      <c r="N3" s="45"/>
      <c r="O3" s="45"/>
      <c r="P3" s="45"/>
      <c r="Q3" s="45"/>
      <c r="R3" s="45"/>
      <c r="S3" s="45"/>
      <c r="T3" s="45"/>
      <c r="U3" s="45"/>
      <c r="V3" s="45"/>
      <c r="W3" s="45"/>
      <c r="X3" s="40"/>
      <c r="Y3" s="40"/>
      <c r="Z3" s="40"/>
      <c r="AA3" s="40"/>
      <c r="AB3" s="40"/>
    </row>
    <row r="4" spans="1:28" ht="75.75">
      <c r="A4" s="46" t="s">
        <v>637</v>
      </c>
      <c r="B4" s="47" t="s">
        <v>573</v>
      </c>
      <c r="C4" s="47" t="s">
        <v>572</v>
      </c>
      <c r="D4" s="47" t="s">
        <v>635</v>
      </c>
      <c r="E4" s="42"/>
      <c r="F4" s="42"/>
      <c r="G4" s="42"/>
      <c r="H4" s="42"/>
      <c r="I4" s="42"/>
      <c r="J4" s="42"/>
      <c r="K4" s="42"/>
      <c r="L4" s="42"/>
      <c r="M4" s="42"/>
      <c r="N4" s="42"/>
      <c r="O4" s="42"/>
      <c r="P4" s="42"/>
      <c r="Q4" s="42"/>
      <c r="R4" s="42"/>
      <c r="S4" s="42"/>
      <c r="T4" s="42"/>
      <c r="U4" s="42"/>
      <c r="V4" s="42"/>
      <c r="W4" s="42"/>
    </row>
    <row r="5" spans="1:28" ht="180.75">
      <c r="A5" s="46" t="s">
        <v>636</v>
      </c>
      <c r="B5" s="48" t="s">
        <v>640</v>
      </c>
      <c r="C5" s="48" t="s">
        <v>641</v>
      </c>
      <c r="D5" s="48" t="s">
        <v>648</v>
      </c>
      <c r="E5" s="42"/>
      <c r="F5" s="42"/>
      <c r="G5" s="42"/>
      <c r="H5" s="42"/>
      <c r="I5" s="42"/>
      <c r="J5" s="42"/>
      <c r="K5" s="42"/>
      <c r="L5" s="42"/>
      <c r="M5" s="42"/>
      <c r="N5" s="42"/>
      <c r="O5" s="42"/>
      <c r="P5" s="42"/>
      <c r="Q5" s="42"/>
      <c r="R5" s="42"/>
      <c r="S5" s="42"/>
      <c r="T5" s="42"/>
      <c r="U5" s="42"/>
      <c r="V5" s="42"/>
      <c r="W5" s="42"/>
    </row>
    <row r="6" spans="1:28" ht="345.75">
      <c r="A6" s="46" t="s">
        <v>638</v>
      </c>
      <c r="B6" s="49" t="s">
        <v>646</v>
      </c>
      <c r="C6" s="49" t="s">
        <v>645</v>
      </c>
      <c r="D6" s="49" t="s">
        <v>647</v>
      </c>
      <c r="E6" s="42"/>
      <c r="F6" s="42"/>
      <c r="G6" s="42"/>
      <c r="H6" s="42"/>
      <c r="I6" s="42"/>
      <c r="J6" s="42"/>
      <c r="K6" s="42"/>
      <c r="L6" s="42"/>
      <c r="M6" s="42"/>
      <c r="N6" s="42"/>
      <c r="O6" s="42"/>
      <c r="P6" s="42"/>
      <c r="Q6" s="42"/>
      <c r="R6" s="42"/>
      <c r="S6" s="42"/>
      <c r="T6" s="42"/>
      <c r="U6" s="42"/>
      <c r="V6" s="42"/>
      <c r="W6" s="42"/>
    </row>
    <row r="7" spans="1:28" ht="345.75">
      <c r="A7" s="46" t="s">
        <v>639</v>
      </c>
      <c r="B7" s="50" t="s">
        <v>644</v>
      </c>
      <c r="C7" s="50" t="s">
        <v>643</v>
      </c>
      <c r="D7" s="50" t="s">
        <v>642</v>
      </c>
      <c r="E7" s="42"/>
      <c r="F7" s="42"/>
      <c r="G7" s="42"/>
      <c r="H7" s="42"/>
      <c r="I7" s="42"/>
      <c r="J7" s="42"/>
      <c r="K7" s="42"/>
      <c r="L7" s="42"/>
      <c r="M7" s="42"/>
      <c r="N7" s="42"/>
      <c r="O7" s="42"/>
      <c r="P7" s="42"/>
      <c r="Q7" s="42"/>
      <c r="R7" s="42"/>
      <c r="S7" s="42"/>
      <c r="T7" s="42"/>
      <c r="U7" s="42"/>
      <c r="V7" s="42"/>
      <c r="W7" s="42"/>
    </row>
    <row r="8" spans="1:28" ht="12.75">
      <c r="B8" s="41"/>
    </row>
    <row r="9" spans="1:28" ht="12.75">
      <c r="B9" s="41"/>
    </row>
    <row r="10" spans="1:28" ht="12.75">
      <c r="B10" s="41"/>
    </row>
    <row r="11" spans="1:28" ht="12.75">
      <c r="B11" s="41"/>
    </row>
    <row r="12" spans="1:28" ht="12.75">
      <c r="B12" s="41"/>
    </row>
    <row r="13" spans="1:28" ht="12.75">
      <c r="B13" s="41"/>
    </row>
    <row r="14" spans="1:28" ht="12.75">
      <c r="B14" s="41"/>
    </row>
    <row r="15" spans="1:28" ht="12.75">
      <c r="B15" s="41"/>
    </row>
    <row r="16" spans="1:28" ht="12.75">
      <c r="B16" s="41"/>
    </row>
    <row r="17" spans="2:2" ht="12.75">
      <c r="B17" s="41"/>
    </row>
    <row r="18" spans="2:2" ht="12.75">
      <c r="B18" s="41"/>
    </row>
    <row r="19" spans="2:2" ht="12.75">
      <c r="B19" s="41"/>
    </row>
    <row r="20" spans="2:2" ht="12.75">
      <c r="B20" s="41"/>
    </row>
    <row r="21" spans="2:2" ht="12.75">
      <c r="B21" s="41"/>
    </row>
    <row r="22" spans="2:2" ht="12.75">
      <c r="B22" s="41"/>
    </row>
    <row r="23" spans="2:2" ht="12.75">
      <c r="B23" s="41"/>
    </row>
    <row r="24" spans="2:2" ht="12.75">
      <c r="B24" s="41"/>
    </row>
    <row r="25" spans="2:2" ht="12.75">
      <c r="B25" s="41"/>
    </row>
    <row r="26" spans="2:2" ht="12.75">
      <c r="B26" s="41"/>
    </row>
    <row r="27" spans="2:2" ht="12.75">
      <c r="B27" s="41"/>
    </row>
    <row r="28" spans="2:2" ht="12.75">
      <c r="B28" s="41"/>
    </row>
    <row r="29" spans="2:2" ht="12.75">
      <c r="B29" s="41"/>
    </row>
    <row r="30" spans="2:2" ht="12.75">
      <c r="B30" s="41"/>
    </row>
    <row r="31" spans="2:2" ht="12.75">
      <c r="B31" s="41"/>
    </row>
    <row r="32" spans="2:2" ht="12.75">
      <c r="B32" s="41"/>
    </row>
    <row r="33" spans="2:2" ht="12.75">
      <c r="B33" s="41"/>
    </row>
    <row r="34" spans="2:2" ht="12.75">
      <c r="B34" s="41"/>
    </row>
    <row r="35" spans="2:2" ht="12.75">
      <c r="B35" s="41"/>
    </row>
    <row r="36" spans="2:2" ht="12.75">
      <c r="B36" s="41"/>
    </row>
    <row r="37" spans="2:2" ht="12.75">
      <c r="B37" s="41"/>
    </row>
    <row r="38" spans="2:2" ht="12.75">
      <c r="B38" s="41"/>
    </row>
    <row r="39" spans="2:2" ht="12.75">
      <c r="B39" s="41"/>
    </row>
    <row r="40" spans="2:2" ht="12.75">
      <c r="B40" s="41"/>
    </row>
    <row r="41" spans="2:2" ht="12.75">
      <c r="B41" s="41"/>
    </row>
    <row r="42" spans="2:2" ht="12.75">
      <c r="B42" s="41"/>
    </row>
    <row r="43" spans="2:2" ht="12.75">
      <c r="B43" s="41"/>
    </row>
    <row r="44" spans="2:2" ht="12.75">
      <c r="B44" s="41"/>
    </row>
    <row r="45" spans="2:2" ht="12.75">
      <c r="B45" s="41"/>
    </row>
    <row r="46" spans="2:2" ht="12.75">
      <c r="B46" s="41"/>
    </row>
    <row r="47" spans="2:2" ht="12.75">
      <c r="B47" s="41"/>
    </row>
    <row r="48" spans="2:2" ht="12.75">
      <c r="B48" s="41"/>
    </row>
    <row r="49" spans="2:2" ht="12.75">
      <c r="B49" s="41"/>
    </row>
    <row r="50" spans="2:2" ht="12.75">
      <c r="B50" s="41"/>
    </row>
    <row r="51" spans="2:2" ht="12.75">
      <c r="B51" s="41"/>
    </row>
    <row r="52" spans="2:2" ht="12.75">
      <c r="B52" s="41"/>
    </row>
    <row r="53" spans="2:2" ht="12.75">
      <c r="B53" s="41"/>
    </row>
    <row r="54" spans="2:2" ht="12.75">
      <c r="B54" s="41"/>
    </row>
    <row r="55" spans="2:2" ht="12.75">
      <c r="B55" s="41"/>
    </row>
    <row r="56" spans="2:2" ht="12.75">
      <c r="B56" s="41"/>
    </row>
    <row r="57" spans="2:2" ht="12.75">
      <c r="B57" s="41"/>
    </row>
    <row r="58" spans="2:2" ht="12.75">
      <c r="B58" s="41"/>
    </row>
    <row r="59" spans="2:2" ht="12.75">
      <c r="B59" s="41"/>
    </row>
    <row r="60" spans="2:2" ht="12.75">
      <c r="B60" s="41"/>
    </row>
    <row r="61" spans="2:2" ht="12.75">
      <c r="B61" s="41"/>
    </row>
    <row r="62" spans="2:2" ht="12.75">
      <c r="B62" s="41"/>
    </row>
    <row r="63" spans="2:2" ht="12.75">
      <c r="B63" s="41"/>
    </row>
    <row r="64" spans="2:2" ht="12.75">
      <c r="B64" s="41"/>
    </row>
    <row r="65" spans="2:2" ht="12.75">
      <c r="B65" s="41"/>
    </row>
    <row r="66" spans="2:2" ht="12.75">
      <c r="B66" s="41"/>
    </row>
    <row r="67" spans="2:2" ht="12.75">
      <c r="B67" s="41"/>
    </row>
    <row r="68" spans="2:2" ht="12.75">
      <c r="B68" s="41"/>
    </row>
    <row r="69" spans="2:2" ht="12.75">
      <c r="B69" s="41"/>
    </row>
    <row r="70" spans="2:2" ht="12.75">
      <c r="B70" s="41"/>
    </row>
    <row r="71" spans="2:2" ht="12.75">
      <c r="B71" s="41"/>
    </row>
    <row r="72" spans="2:2" ht="12.75">
      <c r="B72" s="41"/>
    </row>
    <row r="73" spans="2:2" ht="12.75">
      <c r="B73" s="41"/>
    </row>
    <row r="74" spans="2:2" ht="12.75">
      <c r="B74" s="41"/>
    </row>
    <row r="75" spans="2:2" ht="12.75">
      <c r="B75" s="41"/>
    </row>
    <row r="76" spans="2:2" ht="12.75">
      <c r="B76" s="41"/>
    </row>
    <row r="77" spans="2:2" ht="12.75">
      <c r="B77" s="41"/>
    </row>
    <row r="78" spans="2:2" ht="12.75">
      <c r="B78" s="41"/>
    </row>
    <row r="79" spans="2:2" ht="12.75">
      <c r="B79" s="41"/>
    </row>
    <row r="80" spans="2:2" ht="12.75">
      <c r="B80" s="41"/>
    </row>
    <row r="81" spans="2:2" ht="12.75">
      <c r="B81" s="41"/>
    </row>
    <row r="82" spans="2:2" ht="12.75">
      <c r="B82" s="41"/>
    </row>
    <row r="83" spans="2:2" ht="12.75">
      <c r="B83" s="41"/>
    </row>
    <row r="84" spans="2:2" ht="12.75">
      <c r="B84" s="41"/>
    </row>
    <row r="85" spans="2:2" ht="12.75">
      <c r="B85" s="41"/>
    </row>
    <row r="86" spans="2:2" ht="12.75">
      <c r="B86" s="41"/>
    </row>
    <row r="87" spans="2:2" ht="12.75">
      <c r="B87" s="41"/>
    </row>
    <row r="88" spans="2:2" ht="12.75">
      <c r="B88" s="41"/>
    </row>
    <row r="89" spans="2:2" ht="12.75">
      <c r="B89" s="41"/>
    </row>
    <row r="90" spans="2:2" ht="12.75">
      <c r="B90" s="41"/>
    </row>
    <row r="91" spans="2:2" ht="12.75">
      <c r="B91" s="41"/>
    </row>
    <row r="92" spans="2:2" ht="12.75">
      <c r="B92" s="41"/>
    </row>
    <row r="93" spans="2:2" ht="12.75">
      <c r="B93" s="41"/>
    </row>
    <row r="94" spans="2:2" ht="12.75">
      <c r="B94" s="41"/>
    </row>
    <row r="95" spans="2:2" ht="12.75">
      <c r="B95" s="41"/>
    </row>
    <row r="96" spans="2:2" ht="12.75">
      <c r="B96" s="41"/>
    </row>
    <row r="97" spans="2:2" ht="12.75">
      <c r="B97" s="41"/>
    </row>
    <row r="98" spans="2:2" ht="12.75">
      <c r="B98" s="41"/>
    </row>
    <row r="99" spans="2:2" ht="12.75">
      <c r="B99" s="41"/>
    </row>
    <row r="100" spans="2:2" ht="12.75">
      <c r="B100" s="41"/>
    </row>
    <row r="101" spans="2:2" ht="12.75">
      <c r="B101" s="41"/>
    </row>
    <row r="102" spans="2:2" ht="12.75">
      <c r="B102" s="41"/>
    </row>
    <row r="103" spans="2:2" ht="12.75">
      <c r="B103" s="41"/>
    </row>
    <row r="104" spans="2:2" ht="12.75">
      <c r="B104" s="41"/>
    </row>
    <row r="105" spans="2:2" ht="12.75">
      <c r="B105" s="41"/>
    </row>
    <row r="106" spans="2:2" ht="12.75">
      <c r="B106" s="41"/>
    </row>
    <row r="107" spans="2:2" ht="12.75">
      <c r="B107" s="41"/>
    </row>
    <row r="108" spans="2:2" ht="12.75">
      <c r="B108" s="41"/>
    </row>
    <row r="109" spans="2:2" ht="12.75">
      <c r="B109" s="41"/>
    </row>
    <row r="110" spans="2:2" ht="12.75">
      <c r="B110" s="41"/>
    </row>
    <row r="111" spans="2:2" ht="12.75">
      <c r="B111" s="41"/>
    </row>
    <row r="112" spans="2:2" ht="12.75">
      <c r="B112" s="41"/>
    </row>
    <row r="113" spans="2:2" ht="12.75">
      <c r="B113" s="41"/>
    </row>
    <row r="114" spans="2:2" ht="12.75">
      <c r="B114" s="41"/>
    </row>
    <row r="115" spans="2:2" ht="12.75">
      <c r="B115" s="41"/>
    </row>
    <row r="116" spans="2:2" ht="12.75">
      <c r="B116" s="41"/>
    </row>
    <row r="117" spans="2:2" ht="12.75">
      <c r="B117" s="41"/>
    </row>
    <row r="118" spans="2:2" ht="12.75">
      <c r="B118" s="41"/>
    </row>
    <row r="119" spans="2:2" ht="12.75">
      <c r="B119" s="41"/>
    </row>
    <row r="120" spans="2:2" ht="12.75">
      <c r="B120" s="41"/>
    </row>
    <row r="121" spans="2:2" ht="12.75">
      <c r="B121" s="41"/>
    </row>
    <row r="122" spans="2:2" ht="12.75">
      <c r="B122" s="41"/>
    </row>
    <row r="123" spans="2:2" ht="12.75">
      <c r="B123" s="41"/>
    </row>
    <row r="124" spans="2:2" ht="12.75">
      <c r="B124" s="41"/>
    </row>
    <row r="125" spans="2:2" ht="12.75">
      <c r="B125" s="41"/>
    </row>
    <row r="126" spans="2:2" ht="12.75">
      <c r="B126" s="41"/>
    </row>
    <row r="127" spans="2:2" ht="12.75">
      <c r="B127" s="41"/>
    </row>
    <row r="128" spans="2:2" ht="12.75">
      <c r="B128" s="41"/>
    </row>
    <row r="129" spans="2:2" ht="12.75">
      <c r="B129" s="41"/>
    </row>
    <row r="130" spans="2:2" ht="12.75">
      <c r="B130" s="41"/>
    </row>
    <row r="131" spans="2:2" ht="12.75">
      <c r="B131" s="41"/>
    </row>
    <row r="132" spans="2:2" ht="12.75">
      <c r="B132" s="41"/>
    </row>
    <row r="133" spans="2:2" ht="12.75">
      <c r="B133" s="41"/>
    </row>
    <row r="134" spans="2:2" ht="12.75">
      <c r="B134" s="41"/>
    </row>
    <row r="135" spans="2:2" ht="12.75">
      <c r="B135" s="41"/>
    </row>
    <row r="136" spans="2:2" ht="12.75">
      <c r="B136" s="41"/>
    </row>
    <row r="137" spans="2:2" ht="12.75">
      <c r="B137" s="41"/>
    </row>
    <row r="138" spans="2:2" ht="12.75">
      <c r="B138" s="41"/>
    </row>
    <row r="139" spans="2:2" ht="12.75">
      <c r="B139" s="41"/>
    </row>
    <row r="140" spans="2:2" ht="12.75">
      <c r="B140" s="41"/>
    </row>
    <row r="141" spans="2:2" ht="12.75">
      <c r="B141" s="41"/>
    </row>
    <row r="142" spans="2:2" ht="12.75">
      <c r="B142" s="41"/>
    </row>
    <row r="143" spans="2:2" ht="12.75">
      <c r="B143" s="41"/>
    </row>
    <row r="144" spans="2:2" ht="12.75">
      <c r="B144" s="41"/>
    </row>
    <row r="145" spans="2:2" ht="12.75">
      <c r="B145" s="41"/>
    </row>
    <row r="146" spans="2:2" ht="12.75">
      <c r="B146" s="41"/>
    </row>
    <row r="147" spans="2:2" ht="12.75">
      <c r="B147" s="41"/>
    </row>
    <row r="148" spans="2:2" ht="12.75">
      <c r="B148" s="41"/>
    </row>
    <row r="149" spans="2:2" ht="12.75">
      <c r="B149" s="41"/>
    </row>
    <row r="150" spans="2:2" ht="12.75">
      <c r="B150" s="41"/>
    </row>
    <row r="151" spans="2:2" ht="12.75">
      <c r="B151" s="41"/>
    </row>
    <row r="152" spans="2:2" ht="12.75">
      <c r="B152" s="41"/>
    </row>
    <row r="153" spans="2:2" ht="12.75">
      <c r="B153" s="41"/>
    </row>
    <row r="154" spans="2:2" ht="12.75">
      <c r="B154" s="41"/>
    </row>
    <row r="155" spans="2:2" ht="12.75">
      <c r="B155" s="41"/>
    </row>
    <row r="156" spans="2:2" ht="12.75">
      <c r="B156" s="41"/>
    </row>
    <row r="157" spans="2:2" ht="12.75">
      <c r="B157" s="41"/>
    </row>
    <row r="158" spans="2:2" ht="12.75">
      <c r="B158" s="41"/>
    </row>
    <row r="159" spans="2:2" ht="12.75">
      <c r="B159" s="41"/>
    </row>
    <row r="160" spans="2:2" ht="12.75">
      <c r="B160" s="41"/>
    </row>
    <row r="161" spans="2:2" ht="12.75">
      <c r="B161" s="41"/>
    </row>
    <row r="162" spans="2:2" ht="12.75">
      <c r="B162" s="41"/>
    </row>
    <row r="163" spans="2:2" ht="12.75">
      <c r="B163" s="41"/>
    </row>
    <row r="164" spans="2:2" ht="12.75">
      <c r="B164" s="41"/>
    </row>
    <row r="165" spans="2:2" ht="12.75">
      <c r="B165" s="41"/>
    </row>
    <row r="166" spans="2:2" ht="12.75">
      <c r="B166" s="41"/>
    </row>
    <row r="167" spans="2:2" ht="12.75">
      <c r="B167" s="41"/>
    </row>
    <row r="168" spans="2:2" ht="12.75">
      <c r="B168" s="41"/>
    </row>
    <row r="169" spans="2:2" ht="12.75">
      <c r="B169" s="41"/>
    </row>
    <row r="170" spans="2:2" ht="12.75">
      <c r="B170" s="41"/>
    </row>
    <row r="171" spans="2:2" ht="12.75">
      <c r="B171" s="41"/>
    </row>
    <row r="172" spans="2:2" ht="12.75">
      <c r="B172" s="41"/>
    </row>
    <row r="173" spans="2:2" ht="12.75">
      <c r="B173" s="41"/>
    </row>
    <row r="174" spans="2:2" ht="12.75">
      <c r="B174" s="41"/>
    </row>
    <row r="175" spans="2:2" ht="12.75">
      <c r="B175" s="41"/>
    </row>
    <row r="176" spans="2:2" ht="12.75">
      <c r="B176" s="41"/>
    </row>
    <row r="177" spans="2:2" ht="12.75">
      <c r="B177" s="41"/>
    </row>
    <row r="178" spans="2:2" ht="12.75">
      <c r="B178" s="41"/>
    </row>
    <row r="179" spans="2:2" ht="12.75">
      <c r="B179" s="41"/>
    </row>
    <row r="180" spans="2:2" ht="12.75">
      <c r="B180" s="41"/>
    </row>
    <row r="181" spans="2:2" ht="12.75">
      <c r="B181" s="41"/>
    </row>
    <row r="182" spans="2:2" ht="12.75">
      <c r="B182" s="41"/>
    </row>
    <row r="183" spans="2:2" ht="12.75">
      <c r="B183" s="41"/>
    </row>
    <row r="184" spans="2:2" ht="12.75">
      <c r="B184" s="41"/>
    </row>
    <row r="185" spans="2:2" ht="12.75">
      <c r="B185" s="41"/>
    </row>
    <row r="186" spans="2:2" ht="12.75">
      <c r="B186" s="41"/>
    </row>
    <row r="187" spans="2:2" ht="12.75">
      <c r="B187" s="41"/>
    </row>
    <row r="188" spans="2:2" ht="12.75">
      <c r="B188" s="41"/>
    </row>
    <row r="189" spans="2:2" ht="12.75">
      <c r="B189" s="41"/>
    </row>
    <row r="190" spans="2:2" ht="12.75">
      <c r="B190" s="41"/>
    </row>
    <row r="191" spans="2:2" ht="12.75">
      <c r="B191" s="41"/>
    </row>
    <row r="192" spans="2:2" ht="12.75">
      <c r="B192" s="41"/>
    </row>
    <row r="193" spans="2:2" ht="12.75">
      <c r="B193" s="41"/>
    </row>
    <row r="194" spans="2:2" ht="12.75">
      <c r="B194" s="41"/>
    </row>
    <row r="195" spans="2:2" ht="12.75">
      <c r="B195" s="41"/>
    </row>
    <row r="196" spans="2:2" ht="12.75">
      <c r="B196" s="41"/>
    </row>
    <row r="197" spans="2:2" ht="12.75">
      <c r="B197" s="41"/>
    </row>
    <row r="198" spans="2:2" ht="12.75">
      <c r="B198" s="41"/>
    </row>
    <row r="199" spans="2:2" ht="12.75">
      <c r="B199" s="41"/>
    </row>
    <row r="200" spans="2:2" ht="12.75">
      <c r="B200" s="41"/>
    </row>
    <row r="201" spans="2:2" ht="12.75">
      <c r="B201" s="41"/>
    </row>
    <row r="202" spans="2:2" ht="12.75">
      <c r="B202" s="41"/>
    </row>
    <row r="203" spans="2:2" ht="12.75">
      <c r="B203" s="41"/>
    </row>
    <row r="204" spans="2:2" ht="12.75">
      <c r="B204" s="41"/>
    </row>
    <row r="205" spans="2:2" ht="12.75">
      <c r="B205" s="41"/>
    </row>
    <row r="206" spans="2:2" ht="12.75">
      <c r="B206" s="41"/>
    </row>
    <row r="207" spans="2:2" ht="12.75">
      <c r="B207" s="41"/>
    </row>
    <row r="208" spans="2:2" ht="12.75">
      <c r="B208" s="41"/>
    </row>
    <row r="209" spans="2:2" ht="12.75">
      <c r="B209" s="41"/>
    </row>
    <row r="210" spans="2:2" ht="12.75">
      <c r="B210" s="41"/>
    </row>
    <row r="211" spans="2:2" ht="12.75">
      <c r="B211" s="41"/>
    </row>
    <row r="212" spans="2:2" ht="12.75">
      <c r="B212" s="41"/>
    </row>
    <row r="213" spans="2:2" ht="12.75">
      <c r="B213" s="41"/>
    </row>
    <row r="214" spans="2:2" ht="12.75">
      <c r="B214" s="41"/>
    </row>
    <row r="215" spans="2:2" ht="12.75">
      <c r="B215" s="41"/>
    </row>
    <row r="216" spans="2:2" ht="12.75">
      <c r="B216" s="41"/>
    </row>
    <row r="217" spans="2:2" ht="12.75">
      <c r="B217" s="41"/>
    </row>
    <row r="218" spans="2:2" ht="12.75">
      <c r="B218" s="41"/>
    </row>
    <row r="219" spans="2:2" ht="12.75">
      <c r="B219" s="41"/>
    </row>
    <row r="220" spans="2:2" ht="12.75">
      <c r="B220" s="41"/>
    </row>
    <row r="221" spans="2:2" ht="12.75">
      <c r="B221" s="41"/>
    </row>
    <row r="222" spans="2:2" ht="12.75">
      <c r="B222" s="41"/>
    </row>
    <row r="223" spans="2:2" ht="12.75">
      <c r="B223" s="41"/>
    </row>
    <row r="224" spans="2:2" ht="12.75">
      <c r="B224" s="41"/>
    </row>
    <row r="225" spans="2:2" ht="12.75">
      <c r="B225" s="41"/>
    </row>
    <row r="226" spans="2:2" ht="12.75">
      <c r="B226" s="41"/>
    </row>
    <row r="227" spans="2:2" ht="12.75">
      <c r="B227" s="41"/>
    </row>
    <row r="228" spans="2:2" ht="12.75">
      <c r="B228" s="41"/>
    </row>
    <row r="229" spans="2:2" ht="12.75">
      <c r="B229" s="41"/>
    </row>
    <row r="230" spans="2:2" ht="12.75">
      <c r="B230" s="41"/>
    </row>
    <row r="231" spans="2:2" ht="12.75">
      <c r="B231" s="41"/>
    </row>
    <row r="232" spans="2:2" ht="12.75">
      <c r="B232" s="41"/>
    </row>
    <row r="233" spans="2:2" ht="12.75">
      <c r="B233" s="41"/>
    </row>
    <row r="234" spans="2:2" ht="12.75">
      <c r="B234" s="41"/>
    </row>
    <row r="235" spans="2:2" ht="12.75">
      <c r="B235" s="41"/>
    </row>
    <row r="236" spans="2:2" ht="12.75">
      <c r="B236" s="41"/>
    </row>
    <row r="237" spans="2:2" ht="12.75">
      <c r="B237" s="41"/>
    </row>
    <row r="238" spans="2:2" ht="12.75">
      <c r="B238" s="41"/>
    </row>
    <row r="239" spans="2:2" ht="12.75">
      <c r="B239" s="41"/>
    </row>
    <row r="240" spans="2:2" ht="12.75">
      <c r="B240" s="41"/>
    </row>
    <row r="241" spans="2:2" ht="12.75">
      <c r="B241" s="41"/>
    </row>
    <row r="242" spans="2:2" ht="12.75">
      <c r="B242" s="41"/>
    </row>
    <row r="243" spans="2:2" ht="12.75">
      <c r="B243" s="41"/>
    </row>
    <row r="244" spans="2:2" ht="12.75">
      <c r="B244" s="41"/>
    </row>
    <row r="245" spans="2:2" ht="12.75">
      <c r="B245" s="41"/>
    </row>
    <row r="246" spans="2:2" ht="12.75">
      <c r="B246" s="41"/>
    </row>
    <row r="247" spans="2:2" ht="12.75">
      <c r="B247" s="41"/>
    </row>
    <row r="248" spans="2:2" ht="12.75">
      <c r="B248" s="41"/>
    </row>
    <row r="249" spans="2:2" ht="12.75">
      <c r="B249" s="41"/>
    </row>
    <row r="250" spans="2:2" ht="12.75">
      <c r="B250" s="41"/>
    </row>
    <row r="251" spans="2:2" ht="12.75">
      <c r="B251" s="41"/>
    </row>
    <row r="252" spans="2:2" ht="12.75">
      <c r="B252" s="41"/>
    </row>
    <row r="253" spans="2:2" ht="12.75">
      <c r="B253" s="41"/>
    </row>
    <row r="254" spans="2:2" ht="12.75">
      <c r="B254" s="41"/>
    </row>
    <row r="255" spans="2:2" ht="12.75">
      <c r="B255" s="41"/>
    </row>
    <row r="256" spans="2:2" ht="12.75">
      <c r="B256" s="41"/>
    </row>
    <row r="257" spans="2:2" ht="12.75">
      <c r="B257" s="41"/>
    </row>
    <row r="258" spans="2:2" ht="12.75">
      <c r="B258" s="41"/>
    </row>
    <row r="259" spans="2:2" ht="12.75">
      <c r="B259" s="41"/>
    </row>
    <row r="260" spans="2:2" ht="12.75">
      <c r="B260" s="41"/>
    </row>
    <row r="261" spans="2:2" ht="12.75">
      <c r="B261" s="41"/>
    </row>
    <row r="262" spans="2:2" ht="12.75">
      <c r="B262" s="41"/>
    </row>
    <row r="263" spans="2:2" ht="12.75">
      <c r="B263" s="41"/>
    </row>
    <row r="264" spans="2:2" ht="12.75">
      <c r="B264" s="41"/>
    </row>
    <row r="265" spans="2:2" ht="12.75">
      <c r="B265" s="41"/>
    </row>
    <row r="266" spans="2:2" ht="12.75">
      <c r="B266" s="41"/>
    </row>
    <row r="267" spans="2:2" ht="12.75">
      <c r="B267" s="41"/>
    </row>
    <row r="268" spans="2:2" ht="12.75">
      <c r="B268" s="41"/>
    </row>
    <row r="269" spans="2:2" ht="12.75">
      <c r="B269" s="41"/>
    </row>
    <row r="270" spans="2:2" ht="12.75">
      <c r="B270" s="41"/>
    </row>
    <row r="271" spans="2:2" ht="12.75">
      <c r="B271" s="41"/>
    </row>
    <row r="272" spans="2:2" ht="12.75">
      <c r="B272" s="41"/>
    </row>
    <row r="273" spans="2:2" ht="12.75">
      <c r="B273" s="41"/>
    </row>
    <row r="274" spans="2:2" ht="12.75">
      <c r="B274" s="41"/>
    </row>
    <row r="275" spans="2:2" ht="12.75">
      <c r="B275" s="41"/>
    </row>
    <row r="276" spans="2:2" ht="12.75">
      <c r="B276" s="41"/>
    </row>
    <row r="277" spans="2:2" ht="12.75">
      <c r="B277" s="41"/>
    </row>
    <row r="278" spans="2:2" ht="12.75">
      <c r="B278" s="41"/>
    </row>
    <row r="279" spans="2:2" ht="12.75">
      <c r="B279" s="41"/>
    </row>
    <row r="280" spans="2:2" ht="12.75">
      <c r="B280" s="41"/>
    </row>
    <row r="281" spans="2:2" ht="12.75">
      <c r="B281" s="41"/>
    </row>
    <row r="282" spans="2:2" ht="12.75">
      <c r="B282" s="41"/>
    </row>
    <row r="283" spans="2:2" ht="12.75">
      <c r="B283" s="41"/>
    </row>
    <row r="284" spans="2:2" ht="12.75">
      <c r="B284" s="41"/>
    </row>
    <row r="285" spans="2:2" ht="12.75">
      <c r="B285" s="41"/>
    </row>
    <row r="286" spans="2:2" ht="12.75">
      <c r="B286" s="41"/>
    </row>
    <row r="287" spans="2:2" ht="12.75">
      <c r="B287" s="41"/>
    </row>
    <row r="288" spans="2:2" ht="12.75">
      <c r="B288" s="41"/>
    </row>
    <row r="289" spans="2:2" ht="12.75">
      <c r="B289" s="41"/>
    </row>
    <row r="290" spans="2:2" ht="12.75">
      <c r="B290" s="41"/>
    </row>
    <row r="291" spans="2:2" ht="12.75">
      <c r="B291" s="41"/>
    </row>
    <row r="292" spans="2:2" ht="12.75">
      <c r="B292" s="41"/>
    </row>
    <row r="293" spans="2:2" ht="12.75">
      <c r="B293" s="41"/>
    </row>
    <row r="294" spans="2:2" ht="12.75">
      <c r="B294" s="41"/>
    </row>
    <row r="295" spans="2:2" ht="12.75">
      <c r="B295" s="41"/>
    </row>
    <row r="296" spans="2:2" ht="12.75">
      <c r="B296" s="41"/>
    </row>
    <row r="297" spans="2:2" ht="12.75">
      <c r="B297" s="41"/>
    </row>
    <row r="298" spans="2:2" ht="12.75">
      <c r="B298" s="41"/>
    </row>
    <row r="299" spans="2:2" ht="12.75">
      <c r="B299" s="41"/>
    </row>
    <row r="300" spans="2:2" ht="12.75">
      <c r="B300" s="41"/>
    </row>
    <row r="301" spans="2:2" ht="12.75">
      <c r="B301" s="41"/>
    </row>
    <row r="302" spans="2:2" ht="12.75">
      <c r="B302" s="41"/>
    </row>
    <row r="303" spans="2:2" ht="12.75">
      <c r="B303" s="41"/>
    </row>
    <row r="304" spans="2:2" ht="12.75">
      <c r="B304" s="41"/>
    </row>
    <row r="305" spans="2:2" ht="12.75">
      <c r="B305" s="41"/>
    </row>
    <row r="306" spans="2:2" ht="12.75">
      <c r="B306" s="41"/>
    </row>
    <row r="307" spans="2:2" ht="12.75">
      <c r="B307" s="41"/>
    </row>
    <row r="308" spans="2:2" ht="12.75">
      <c r="B308" s="41"/>
    </row>
    <row r="309" spans="2:2" ht="12.75">
      <c r="B309" s="41"/>
    </row>
    <row r="310" spans="2:2" ht="12.75">
      <c r="B310" s="41"/>
    </row>
    <row r="311" spans="2:2" ht="12.75">
      <c r="B311" s="41"/>
    </row>
    <row r="312" spans="2:2" ht="12.75">
      <c r="B312" s="41"/>
    </row>
    <row r="313" spans="2:2" ht="12.75">
      <c r="B313" s="41"/>
    </row>
    <row r="314" spans="2:2" ht="12.75">
      <c r="B314" s="41"/>
    </row>
    <row r="315" spans="2:2" ht="12.75">
      <c r="B315" s="41"/>
    </row>
    <row r="316" spans="2:2" ht="12.75">
      <c r="B316" s="41"/>
    </row>
    <row r="317" spans="2:2" ht="12.75">
      <c r="B317" s="41"/>
    </row>
    <row r="318" spans="2:2" ht="12.75">
      <c r="B318" s="41"/>
    </row>
    <row r="319" spans="2:2" ht="12.75">
      <c r="B319" s="41"/>
    </row>
    <row r="320" spans="2:2" ht="12.75">
      <c r="B320" s="41"/>
    </row>
    <row r="321" spans="2:2" ht="12.75">
      <c r="B321" s="41"/>
    </row>
    <row r="322" spans="2:2" ht="12.75">
      <c r="B322" s="41"/>
    </row>
    <row r="323" spans="2:2" ht="12.75">
      <c r="B323" s="41"/>
    </row>
    <row r="324" spans="2:2" ht="12.75">
      <c r="B324" s="41"/>
    </row>
    <row r="325" spans="2:2" ht="12.75">
      <c r="B325" s="41"/>
    </row>
    <row r="326" spans="2:2" ht="12.75">
      <c r="B326" s="41"/>
    </row>
    <row r="327" spans="2:2" ht="12.75">
      <c r="B327" s="41"/>
    </row>
    <row r="328" spans="2:2" ht="12.75">
      <c r="B328" s="41"/>
    </row>
    <row r="329" spans="2:2" ht="12.75">
      <c r="B329" s="41"/>
    </row>
    <row r="330" spans="2:2" ht="12.75">
      <c r="B330" s="41"/>
    </row>
    <row r="331" spans="2:2" ht="12.75">
      <c r="B331" s="41"/>
    </row>
    <row r="332" spans="2:2" ht="12.75">
      <c r="B332" s="41"/>
    </row>
    <row r="333" spans="2:2" ht="12.75">
      <c r="B333" s="41"/>
    </row>
    <row r="334" spans="2:2" ht="12.75">
      <c r="B334" s="41"/>
    </row>
    <row r="335" spans="2:2" ht="12.75">
      <c r="B335" s="41"/>
    </row>
    <row r="336" spans="2:2" ht="12.75">
      <c r="B336" s="41"/>
    </row>
    <row r="337" spans="2:2" ht="12.75">
      <c r="B337" s="41"/>
    </row>
    <row r="338" spans="2:2" ht="12.75">
      <c r="B338" s="41"/>
    </row>
    <row r="339" spans="2:2" ht="12.75">
      <c r="B339" s="41"/>
    </row>
    <row r="340" spans="2:2" ht="12.75">
      <c r="B340" s="41"/>
    </row>
    <row r="341" spans="2:2" ht="12.75">
      <c r="B341" s="41"/>
    </row>
    <row r="342" spans="2:2" ht="12.75">
      <c r="B342" s="41"/>
    </row>
    <row r="343" spans="2:2" ht="12.75">
      <c r="B343" s="41"/>
    </row>
    <row r="344" spans="2:2" ht="12.75">
      <c r="B344" s="41"/>
    </row>
    <row r="345" spans="2:2" ht="12.75">
      <c r="B345" s="41"/>
    </row>
    <row r="346" spans="2:2" ht="12.75">
      <c r="B346" s="41"/>
    </row>
    <row r="347" spans="2:2" ht="12.75">
      <c r="B347" s="41"/>
    </row>
    <row r="348" spans="2:2" ht="12.75">
      <c r="B348" s="41"/>
    </row>
    <row r="349" spans="2:2" ht="12.75">
      <c r="B349" s="41"/>
    </row>
    <row r="350" spans="2:2" ht="12.75">
      <c r="B350" s="41"/>
    </row>
    <row r="351" spans="2:2" ht="12.75">
      <c r="B351" s="41"/>
    </row>
    <row r="352" spans="2:2" ht="12.75">
      <c r="B352" s="41"/>
    </row>
    <row r="353" spans="2:2" ht="12.75">
      <c r="B353" s="41"/>
    </row>
    <row r="354" spans="2:2" ht="12.75">
      <c r="B354" s="41"/>
    </row>
    <row r="355" spans="2:2" ht="12.75">
      <c r="B355" s="41"/>
    </row>
    <row r="356" spans="2:2" ht="12.75">
      <c r="B356" s="41"/>
    </row>
    <row r="357" spans="2:2" ht="12.75">
      <c r="B357" s="41"/>
    </row>
    <row r="358" spans="2:2" ht="12.75">
      <c r="B358" s="41"/>
    </row>
    <row r="359" spans="2:2" ht="12.75">
      <c r="B359" s="41"/>
    </row>
    <row r="360" spans="2:2" ht="12.75">
      <c r="B360" s="41"/>
    </row>
    <row r="361" spans="2:2" ht="12.75">
      <c r="B361" s="41"/>
    </row>
    <row r="362" spans="2:2" ht="12.75">
      <c r="B362" s="41"/>
    </row>
    <row r="363" spans="2:2" ht="12.75">
      <c r="B363" s="41"/>
    </row>
    <row r="364" spans="2:2" ht="12.75">
      <c r="B364" s="41"/>
    </row>
    <row r="365" spans="2:2" ht="12.75">
      <c r="B365" s="41"/>
    </row>
    <row r="366" spans="2:2" ht="12.75">
      <c r="B366" s="41"/>
    </row>
    <row r="367" spans="2:2" ht="12.75">
      <c r="B367" s="41"/>
    </row>
    <row r="368" spans="2:2" ht="12.75">
      <c r="B368" s="41"/>
    </row>
    <row r="369" spans="2:2" ht="12.75">
      <c r="B369" s="41"/>
    </row>
    <row r="370" spans="2:2" ht="12.75">
      <c r="B370" s="41"/>
    </row>
    <row r="371" spans="2:2" ht="12.75">
      <c r="B371" s="41"/>
    </row>
    <row r="372" spans="2:2" ht="12.75">
      <c r="B372" s="41"/>
    </row>
    <row r="373" spans="2:2" ht="12.75">
      <c r="B373" s="41"/>
    </row>
    <row r="374" spans="2:2" ht="12.75">
      <c r="B374" s="41"/>
    </row>
    <row r="375" spans="2:2" ht="12.75">
      <c r="B375" s="41"/>
    </row>
    <row r="376" spans="2:2" ht="12.75">
      <c r="B376" s="41"/>
    </row>
    <row r="377" spans="2:2" ht="12.75">
      <c r="B377" s="41"/>
    </row>
    <row r="378" spans="2:2" ht="12.75">
      <c r="B378" s="41"/>
    </row>
    <row r="379" spans="2:2" ht="12.75">
      <c r="B379" s="41"/>
    </row>
    <row r="380" spans="2:2" ht="12.75">
      <c r="B380" s="41"/>
    </row>
    <row r="381" spans="2:2" ht="12.75">
      <c r="B381" s="41"/>
    </row>
    <row r="382" spans="2:2" ht="12.75">
      <c r="B382" s="41"/>
    </row>
    <row r="383" spans="2:2" ht="12.75">
      <c r="B383" s="41"/>
    </row>
    <row r="384" spans="2:2" ht="12.75">
      <c r="B384" s="41"/>
    </row>
    <row r="385" spans="2:2" ht="12.75">
      <c r="B385" s="41"/>
    </row>
    <row r="386" spans="2:2" ht="12.75">
      <c r="B386" s="41"/>
    </row>
    <row r="387" spans="2:2" ht="12.75">
      <c r="B387" s="41"/>
    </row>
    <row r="388" spans="2:2" ht="12.75">
      <c r="B388" s="41"/>
    </row>
    <row r="389" spans="2:2" ht="12.75">
      <c r="B389" s="41"/>
    </row>
    <row r="390" spans="2:2" ht="12.75">
      <c r="B390" s="41"/>
    </row>
    <row r="391" spans="2:2" ht="12.75">
      <c r="B391" s="41"/>
    </row>
    <row r="392" spans="2:2" ht="12.75">
      <c r="B392" s="41"/>
    </row>
    <row r="393" spans="2:2" ht="12.75">
      <c r="B393" s="41"/>
    </row>
    <row r="394" spans="2:2" ht="12.75">
      <c r="B394" s="41"/>
    </row>
    <row r="395" spans="2:2" ht="12.75">
      <c r="B395" s="41"/>
    </row>
    <row r="396" spans="2:2" ht="12.75">
      <c r="B396" s="41"/>
    </row>
    <row r="397" spans="2:2" ht="12.75">
      <c r="B397" s="41"/>
    </row>
    <row r="398" spans="2:2" ht="12.75">
      <c r="B398" s="41"/>
    </row>
    <row r="399" spans="2:2" ht="12.75">
      <c r="B399" s="41"/>
    </row>
    <row r="400" spans="2:2" ht="12.75">
      <c r="B400" s="41"/>
    </row>
    <row r="401" spans="2:2" ht="12.75">
      <c r="B401" s="41"/>
    </row>
    <row r="402" spans="2:2" ht="12.75">
      <c r="B402" s="41"/>
    </row>
    <row r="403" spans="2:2" ht="12.75">
      <c r="B403" s="41"/>
    </row>
    <row r="404" spans="2:2" ht="12.75">
      <c r="B404" s="41"/>
    </row>
    <row r="405" spans="2:2" ht="12.75">
      <c r="B405" s="41"/>
    </row>
    <row r="406" spans="2:2" ht="12.75">
      <c r="B406" s="41"/>
    </row>
    <row r="407" spans="2:2" ht="12.75">
      <c r="B407" s="41"/>
    </row>
    <row r="408" spans="2:2" ht="12.75">
      <c r="B408" s="41"/>
    </row>
    <row r="409" spans="2:2" ht="12.75">
      <c r="B409" s="41"/>
    </row>
    <row r="410" spans="2:2" ht="12.75">
      <c r="B410" s="41"/>
    </row>
    <row r="411" spans="2:2" ht="12.75">
      <c r="B411" s="41"/>
    </row>
    <row r="412" spans="2:2" ht="12.75">
      <c r="B412" s="41"/>
    </row>
    <row r="413" spans="2:2" ht="12.75">
      <c r="B413" s="41"/>
    </row>
    <row r="414" spans="2:2" ht="12.75">
      <c r="B414" s="41"/>
    </row>
    <row r="415" spans="2:2" ht="12.75">
      <c r="B415" s="41"/>
    </row>
    <row r="416" spans="2:2" ht="12.75">
      <c r="B416" s="41"/>
    </row>
    <row r="417" spans="2:2" ht="12.75">
      <c r="B417" s="41"/>
    </row>
    <row r="418" spans="2:2" ht="12.75">
      <c r="B418" s="41"/>
    </row>
    <row r="419" spans="2:2" ht="12.75">
      <c r="B419" s="41"/>
    </row>
    <row r="420" spans="2:2" ht="12.75">
      <c r="B420" s="41"/>
    </row>
    <row r="421" spans="2:2" ht="12.75">
      <c r="B421" s="41"/>
    </row>
    <row r="422" spans="2:2" ht="12.75">
      <c r="B422" s="41"/>
    </row>
    <row r="423" spans="2:2" ht="12.75">
      <c r="B423" s="41"/>
    </row>
    <row r="424" spans="2:2" ht="12.75">
      <c r="B424" s="41"/>
    </row>
    <row r="425" spans="2:2" ht="12.75">
      <c r="B425" s="41"/>
    </row>
    <row r="426" spans="2:2" ht="12.75">
      <c r="B426" s="41"/>
    </row>
    <row r="427" spans="2:2" ht="12.75">
      <c r="B427" s="41"/>
    </row>
    <row r="428" spans="2:2" ht="12.75">
      <c r="B428" s="41"/>
    </row>
    <row r="429" spans="2:2" ht="12.75">
      <c r="B429" s="41"/>
    </row>
    <row r="430" spans="2:2" ht="12.75">
      <c r="B430" s="41"/>
    </row>
    <row r="431" spans="2:2" ht="12.75">
      <c r="B431" s="41"/>
    </row>
    <row r="432" spans="2:2" ht="12.75">
      <c r="B432" s="41"/>
    </row>
    <row r="433" spans="2:2" ht="12.75">
      <c r="B433" s="41"/>
    </row>
    <row r="434" spans="2:2" ht="12.75">
      <c r="B434" s="41"/>
    </row>
    <row r="435" spans="2:2" ht="12.75">
      <c r="B435" s="41"/>
    </row>
    <row r="436" spans="2:2" ht="12.75">
      <c r="B436" s="41"/>
    </row>
    <row r="437" spans="2:2" ht="12.75">
      <c r="B437" s="41"/>
    </row>
    <row r="438" spans="2:2" ht="12.75">
      <c r="B438" s="41"/>
    </row>
    <row r="439" spans="2:2" ht="12.75">
      <c r="B439" s="41"/>
    </row>
    <row r="440" spans="2:2" ht="12.75">
      <c r="B440" s="41"/>
    </row>
    <row r="441" spans="2:2" ht="12.75">
      <c r="B441" s="41"/>
    </row>
    <row r="442" spans="2:2" ht="12.75">
      <c r="B442" s="41"/>
    </row>
    <row r="443" spans="2:2" ht="12.75">
      <c r="B443" s="41"/>
    </row>
    <row r="444" spans="2:2" ht="12.75">
      <c r="B444" s="41"/>
    </row>
    <row r="445" spans="2:2" ht="12.75">
      <c r="B445" s="41"/>
    </row>
    <row r="446" spans="2:2" ht="12.75">
      <c r="B446" s="41"/>
    </row>
    <row r="447" spans="2:2" ht="12.75">
      <c r="B447" s="41"/>
    </row>
    <row r="448" spans="2:2" ht="12.75">
      <c r="B448" s="41"/>
    </row>
    <row r="449" spans="2:2" ht="12.75">
      <c r="B449" s="41"/>
    </row>
    <row r="450" spans="2:2" ht="12.75">
      <c r="B450" s="41"/>
    </row>
    <row r="451" spans="2:2" ht="12.75">
      <c r="B451" s="41"/>
    </row>
    <row r="452" spans="2:2" ht="12.75">
      <c r="B452" s="41"/>
    </row>
    <row r="453" spans="2:2" ht="12.75">
      <c r="B453" s="41"/>
    </row>
    <row r="454" spans="2:2" ht="12.75">
      <c r="B454" s="41"/>
    </row>
    <row r="455" spans="2:2" ht="12.75">
      <c r="B455" s="41"/>
    </row>
    <row r="456" spans="2:2" ht="12.75">
      <c r="B456" s="41"/>
    </row>
    <row r="457" spans="2:2" ht="12.75">
      <c r="B457" s="41"/>
    </row>
    <row r="458" spans="2:2" ht="12.75">
      <c r="B458" s="41"/>
    </row>
    <row r="459" spans="2:2" ht="12.75">
      <c r="B459" s="41"/>
    </row>
    <row r="460" spans="2:2" ht="12.75">
      <c r="B460" s="41"/>
    </row>
    <row r="461" spans="2:2" ht="12.75">
      <c r="B461" s="41"/>
    </row>
    <row r="462" spans="2:2" ht="12.75">
      <c r="B462" s="41"/>
    </row>
    <row r="463" spans="2:2" ht="12.75">
      <c r="B463" s="41"/>
    </row>
    <row r="464" spans="2:2" ht="12.75">
      <c r="B464" s="41"/>
    </row>
    <row r="465" spans="2:2" ht="12.75">
      <c r="B465" s="41"/>
    </row>
    <row r="466" spans="2:2" ht="12.75">
      <c r="B466" s="41"/>
    </row>
    <row r="467" spans="2:2" ht="12.75">
      <c r="B467" s="41"/>
    </row>
    <row r="468" spans="2:2" ht="12.75">
      <c r="B468" s="41"/>
    </row>
    <row r="469" spans="2:2" ht="12.75">
      <c r="B469" s="41"/>
    </row>
    <row r="470" spans="2:2" ht="12.75">
      <c r="B470" s="41"/>
    </row>
    <row r="471" spans="2:2" ht="12.75">
      <c r="B471" s="41"/>
    </row>
    <row r="472" spans="2:2" ht="12.75">
      <c r="B472" s="41"/>
    </row>
    <row r="473" spans="2:2" ht="12.75">
      <c r="B473" s="41"/>
    </row>
    <row r="474" spans="2:2" ht="12.75">
      <c r="B474" s="41"/>
    </row>
    <row r="475" spans="2:2" ht="12.75">
      <c r="B475" s="41"/>
    </row>
    <row r="476" spans="2:2" ht="12.75">
      <c r="B476" s="41"/>
    </row>
    <row r="477" spans="2:2" ht="12.75">
      <c r="B477" s="41"/>
    </row>
    <row r="478" spans="2:2" ht="12.75">
      <c r="B478" s="41"/>
    </row>
    <row r="479" spans="2:2" ht="12.75">
      <c r="B479" s="41"/>
    </row>
    <row r="480" spans="2:2" ht="12.75">
      <c r="B480" s="41"/>
    </row>
    <row r="481" spans="2:2" ht="12.75">
      <c r="B481" s="41"/>
    </row>
    <row r="482" spans="2:2" ht="12.75">
      <c r="B482" s="41"/>
    </row>
    <row r="483" spans="2:2" ht="12.75">
      <c r="B483" s="41"/>
    </row>
    <row r="484" spans="2:2" ht="12.75">
      <c r="B484" s="41"/>
    </row>
    <row r="485" spans="2:2" ht="12.75">
      <c r="B485" s="41"/>
    </row>
    <row r="486" spans="2:2" ht="12.75">
      <c r="B486" s="41"/>
    </row>
    <row r="487" spans="2:2" ht="12.75">
      <c r="B487" s="41"/>
    </row>
    <row r="488" spans="2:2" ht="12.75">
      <c r="B488" s="41"/>
    </row>
    <row r="489" spans="2:2" ht="12.75">
      <c r="B489" s="41"/>
    </row>
    <row r="490" spans="2:2" ht="12.75">
      <c r="B490" s="41"/>
    </row>
    <row r="491" spans="2:2" ht="12.75">
      <c r="B491" s="41"/>
    </row>
    <row r="492" spans="2:2" ht="12.75">
      <c r="B492" s="41"/>
    </row>
    <row r="493" spans="2:2" ht="12.75">
      <c r="B493" s="41"/>
    </row>
    <row r="494" spans="2:2" ht="12.75">
      <c r="B494" s="41"/>
    </row>
    <row r="495" spans="2:2" ht="12.75">
      <c r="B495" s="41"/>
    </row>
    <row r="496" spans="2:2" ht="12.75">
      <c r="B496" s="41"/>
    </row>
    <row r="497" spans="2:2" ht="12.75">
      <c r="B497" s="41"/>
    </row>
    <row r="498" spans="2:2" ht="12.75">
      <c r="B498" s="41"/>
    </row>
    <row r="499" spans="2:2" ht="12.75">
      <c r="B499" s="41"/>
    </row>
    <row r="500" spans="2:2" ht="12.75">
      <c r="B500" s="41"/>
    </row>
    <row r="501" spans="2:2" ht="12.75">
      <c r="B501" s="41"/>
    </row>
    <row r="502" spans="2:2" ht="12.75">
      <c r="B502" s="41"/>
    </row>
    <row r="503" spans="2:2" ht="12.75">
      <c r="B503" s="41"/>
    </row>
    <row r="504" spans="2:2" ht="12.75">
      <c r="B504" s="41"/>
    </row>
    <row r="505" spans="2:2" ht="12.75">
      <c r="B505" s="41"/>
    </row>
    <row r="506" spans="2:2" ht="12.75">
      <c r="B506" s="41"/>
    </row>
    <row r="507" spans="2:2" ht="12.75">
      <c r="B507" s="41"/>
    </row>
    <row r="508" spans="2:2" ht="12.75">
      <c r="B508" s="41"/>
    </row>
    <row r="509" spans="2:2" ht="12.75">
      <c r="B509" s="41"/>
    </row>
    <row r="510" spans="2:2" ht="12.75">
      <c r="B510" s="41"/>
    </row>
    <row r="511" spans="2:2" ht="12.75">
      <c r="B511" s="41"/>
    </row>
    <row r="512" spans="2:2" ht="12.75">
      <c r="B512" s="41"/>
    </row>
    <row r="513" spans="2:2" ht="12.75">
      <c r="B513" s="41"/>
    </row>
    <row r="514" spans="2:2" ht="12.75">
      <c r="B514" s="41"/>
    </row>
    <row r="515" spans="2:2" ht="12.75">
      <c r="B515" s="41"/>
    </row>
    <row r="516" spans="2:2" ht="12.75">
      <c r="B516" s="41"/>
    </row>
    <row r="517" spans="2:2" ht="12.75">
      <c r="B517" s="41"/>
    </row>
    <row r="518" spans="2:2" ht="12.75">
      <c r="B518" s="41"/>
    </row>
    <row r="519" spans="2:2" ht="12.75">
      <c r="B519" s="41"/>
    </row>
    <row r="520" spans="2:2" ht="12.75">
      <c r="B520" s="41"/>
    </row>
    <row r="521" spans="2:2" ht="12.75">
      <c r="B521" s="41"/>
    </row>
    <row r="522" spans="2:2" ht="12.75">
      <c r="B522" s="41"/>
    </row>
    <row r="523" spans="2:2" ht="12.75">
      <c r="B523" s="41"/>
    </row>
    <row r="524" spans="2:2" ht="12.75">
      <c r="B524" s="41"/>
    </row>
    <row r="525" spans="2:2" ht="12.75">
      <c r="B525" s="41"/>
    </row>
    <row r="526" spans="2:2" ht="12.75">
      <c r="B526" s="41"/>
    </row>
    <row r="527" spans="2:2" ht="12.75">
      <c r="B527" s="41"/>
    </row>
    <row r="528" spans="2:2" ht="12.75">
      <c r="B528" s="41"/>
    </row>
    <row r="529" spans="2:2" ht="12.75">
      <c r="B529" s="41"/>
    </row>
    <row r="530" spans="2:2" ht="12.75">
      <c r="B530" s="41"/>
    </row>
    <row r="531" spans="2:2" ht="12.75">
      <c r="B531" s="41"/>
    </row>
    <row r="532" spans="2:2" ht="12.75">
      <c r="B532" s="41"/>
    </row>
    <row r="533" spans="2:2" ht="12.75">
      <c r="B533" s="41"/>
    </row>
    <row r="534" spans="2:2" ht="12.75">
      <c r="B534" s="41"/>
    </row>
    <row r="535" spans="2:2" ht="12.75">
      <c r="B535" s="41"/>
    </row>
    <row r="536" spans="2:2" ht="12.75">
      <c r="B536" s="41"/>
    </row>
    <row r="537" spans="2:2" ht="12.75">
      <c r="B537" s="41"/>
    </row>
    <row r="538" spans="2:2" ht="12.75">
      <c r="B538" s="41"/>
    </row>
    <row r="539" spans="2:2" ht="12.75">
      <c r="B539" s="41"/>
    </row>
    <row r="540" spans="2:2" ht="12.75">
      <c r="B540" s="41"/>
    </row>
    <row r="541" spans="2:2" ht="12.75">
      <c r="B541" s="41"/>
    </row>
    <row r="542" spans="2:2" ht="12.75">
      <c r="B542" s="41"/>
    </row>
    <row r="543" spans="2:2" ht="12.75">
      <c r="B543" s="41"/>
    </row>
    <row r="544" spans="2:2" ht="12.75">
      <c r="B544" s="41"/>
    </row>
    <row r="545" spans="2:2" ht="12.75">
      <c r="B545" s="41"/>
    </row>
    <row r="546" spans="2:2" ht="12.75">
      <c r="B546" s="41"/>
    </row>
    <row r="547" spans="2:2" ht="12.75">
      <c r="B547" s="41"/>
    </row>
    <row r="548" spans="2:2" ht="12.75">
      <c r="B548" s="41"/>
    </row>
    <row r="549" spans="2:2" ht="12.75">
      <c r="B549" s="41"/>
    </row>
    <row r="550" spans="2:2" ht="12.75">
      <c r="B550" s="41"/>
    </row>
    <row r="551" spans="2:2" ht="12.75">
      <c r="B551" s="41"/>
    </row>
    <row r="552" spans="2:2" ht="12.75">
      <c r="B552" s="41"/>
    </row>
    <row r="553" spans="2:2" ht="12.75">
      <c r="B553" s="41"/>
    </row>
    <row r="554" spans="2:2" ht="12.75">
      <c r="B554" s="41"/>
    </row>
    <row r="555" spans="2:2" ht="12.75">
      <c r="B555" s="41"/>
    </row>
    <row r="556" spans="2:2" ht="12.75">
      <c r="B556" s="41"/>
    </row>
    <row r="557" spans="2:2" ht="12.75">
      <c r="B557" s="41"/>
    </row>
    <row r="558" spans="2:2" ht="12.75">
      <c r="B558" s="41"/>
    </row>
    <row r="559" spans="2:2" ht="12.75">
      <c r="B559" s="41"/>
    </row>
    <row r="560" spans="2:2" ht="12.75">
      <c r="B560" s="41"/>
    </row>
    <row r="561" spans="2:2" ht="12.75">
      <c r="B561" s="41"/>
    </row>
    <row r="562" spans="2:2" ht="12.75">
      <c r="B562" s="41"/>
    </row>
    <row r="563" spans="2:2" ht="12.75">
      <c r="B563" s="41"/>
    </row>
    <row r="564" spans="2:2" ht="12.75">
      <c r="B564" s="41"/>
    </row>
    <row r="565" spans="2:2" ht="12.75">
      <c r="B565" s="41"/>
    </row>
    <row r="566" spans="2:2" ht="12.75">
      <c r="B566" s="41"/>
    </row>
    <row r="567" spans="2:2" ht="12.75">
      <c r="B567" s="41"/>
    </row>
    <row r="568" spans="2:2" ht="12.75">
      <c r="B568" s="41"/>
    </row>
    <row r="569" spans="2:2" ht="12.75">
      <c r="B569" s="41"/>
    </row>
    <row r="570" spans="2:2" ht="12.75">
      <c r="B570" s="41"/>
    </row>
    <row r="571" spans="2:2" ht="12.75">
      <c r="B571" s="41"/>
    </row>
    <row r="572" spans="2:2" ht="12.75">
      <c r="B572" s="41"/>
    </row>
    <row r="573" spans="2:2" ht="12.75">
      <c r="B573" s="41"/>
    </row>
    <row r="574" spans="2:2" ht="12.75">
      <c r="B574" s="41"/>
    </row>
    <row r="575" spans="2:2" ht="12.75">
      <c r="B575" s="41"/>
    </row>
    <row r="576" spans="2:2" ht="12.75">
      <c r="B576" s="41"/>
    </row>
    <row r="577" spans="2:2" ht="12.75">
      <c r="B577" s="41"/>
    </row>
    <row r="578" spans="2:2" ht="12.75">
      <c r="B578" s="41"/>
    </row>
    <row r="579" spans="2:2" ht="12.75">
      <c r="B579" s="41"/>
    </row>
    <row r="580" spans="2:2" ht="12.75">
      <c r="B580" s="41"/>
    </row>
    <row r="581" spans="2:2" ht="12.75">
      <c r="B581" s="41"/>
    </row>
    <row r="582" spans="2:2" ht="12.75">
      <c r="B582" s="41"/>
    </row>
    <row r="583" spans="2:2" ht="12.75">
      <c r="B583" s="41"/>
    </row>
    <row r="584" spans="2:2" ht="12.75">
      <c r="B584" s="41"/>
    </row>
    <row r="585" spans="2:2" ht="12.75">
      <c r="B585" s="41"/>
    </row>
    <row r="586" spans="2:2" ht="12.75">
      <c r="B586" s="41"/>
    </row>
    <row r="587" spans="2:2" ht="12.75">
      <c r="B587" s="41"/>
    </row>
    <row r="588" spans="2:2" ht="12.75">
      <c r="B588" s="41"/>
    </row>
    <row r="589" spans="2:2" ht="12.75">
      <c r="B589" s="41"/>
    </row>
    <row r="590" spans="2:2" ht="12.75">
      <c r="B590" s="41"/>
    </row>
    <row r="591" spans="2:2" ht="12.75">
      <c r="B591" s="41"/>
    </row>
    <row r="592" spans="2:2" ht="12.75">
      <c r="B592" s="41"/>
    </row>
    <row r="593" spans="2:2" ht="12.75">
      <c r="B593" s="41"/>
    </row>
    <row r="594" spans="2:2" ht="12.75">
      <c r="B594" s="41"/>
    </row>
    <row r="595" spans="2:2" ht="12.75">
      <c r="B595" s="41"/>
    </row>
    <row r="596" spans="2:2" ht="12.75">
      <c r="B596" s="41"/>
    </row>
    <row r="597" spans="2:2" ht="12.75">
      <c r="B597" s="41"/>
    </row>
    <row r="598" spans="2:2" ht="12.75">
      <c r="B598" s="41"/>
    </row>
    <row r="599" spans="2:2" ht="12.75">
      <c r="B599" s="41"/>
    </row>
    <row r="600" spans="2:2" ht="12.75">
      <c r="B600" s="41"/>
    </row>
    <row r="601" spans="2:2" ht="12.75">
      <c r="B601" s="41"/>
    </row>
    <row r="602" spans="2:2" ht="12.75">
      <c r="B602" s="41"/>
    </row>
    <row r="603" spans="2:2" ht="12.75">
      <c r="B603" s="41"/>
    </row>
    <row r="604" spans="2:2" ht="12.75">
      <c r="B604" s="41"/>
    </row>
    <row r="605" spans="2:2" ht="12.75">
      <c r="B605" s="41"/>
    </row>
    <row r="606" spans="2:2" ht="12.75">
      <c r="B606" s="41"/>
    </row>
    <row r="607" spans="2:2" ht="12.75">
      <c r="B607" s="41"/>
    </row>
    <row r="608" spans="2:2" ht="12.75">
      <c r="B608" s="41"/>
    </row>
    <row r="609" spans="2:2" ht="12.75">
      <c r="B609" s="41"/>
    </row>
    <row r="610" spans="2:2" ht="12.75">
      <c r="B610" s="41"/>
    </row>
    <row r="611" spans="2:2" ht="12.75">
      <c r="B611" s="41"/>
    </row>
    <row r="612" spans="2:2" ht="12.75">
      <c r="B612" s="41"/>
    </row>
    <row r="613" spans="2:2" ht="12.75">
      <c r="B613" s="41"/>
    </row>
    <row r="614" spans="2:2" ht="12.75">
      <c r="B614" s="41"/>
    </row>
    <row r="615" spans="2:2" ht="12.75">
      <c r="B615" s="41"/>
    </row>
    <row r="616" spans="2:2" ht="12.75">
      <c r="B616" s="41"/>
    </row>
    <row r="617" spans="2:2" ht="12.75">
      <c r="B617" s="41"/>
    </row>
    <row r="618" spans="2:2" ht="12.75">
      <c r="B618" s="41"/>
    </row>
    <row r="619" spans="2:2" ht="12.75">
      <c r="B619" s="41"/>
    </row>
    <row r="620" spans="2:2" ht="12.75">
      <c r="B620" s="41"/>
    </row>
    <row r="621" spans="2:2" ht="12.75">
      <c r="B621" s="41"/>
    </row>
    <row r="622" spans="2:2" ht="12.75">
      <c r="B622" s="41"/>
    </row>
    <row r="623" spans="2:2" ht="12.75">
      <c r="B623" s="41"/>
    </row>
    <row r="624" spans="2:2" ht="12.75">
      <c r="B624" s="41"/>
    </row>
    <row r="625" spans="2:2" ht="12.75">
      <c r="B625" s="41"/>
    </row>
    <row r="626" spans="2:2" ht="12.75">
      <c r="B626" s="41"/>
    </row>
    <row r="627" spans="2:2" ht="12.75">
      <c r="B627" s="41"/>
    </row>
    <row r="628" spans="2:2" ht="12.75">
      <c r="B628" s="41"/>
    </row>
    <row r="629" spans="2:2" ht="12.75">
      <c r="B629" s="41"/>
    </row>
    <row r="630" spans="2:2" ht="12.75">
      <c r="B630" s="41"/>
    </row>
    <row r="631" spans="2:2" ht="12.75">
      <c r="B631" s="41"/>
    </row>
    <row r="632" spans="2:2" ht="12.75">
      <c r="B632" s="41"/>
    </row>
    <row r="633" spans="2:2" ht="12.75">
      <c r="B633" s="41"/>
    </row>
    <row r="634" spans="2:2" ht="12.75">
      <c r="B634" s="41"/>
    </row>
    <row r="635" spans="2:2" ht="12.75">
      <c r="B635" s="41"/>
    </row>
    <row r="636" spans="2:2" ht="12.75">
      <c r="B636" s="41"/>
    </row>
    <row r="637" spans="2:2" ht="12.75">
      <c r="B637" s="41"/>
    </row>
    <row r="638" spans="2:2" ht="12.75">
      <c r="B638" s="41"/>
    </row>
    <row r="639" spans="2:2" ht="12.75">
      <c r="B639" s="41"/>
    </row>
    <row r="640" spans="2:2" ht="12.75">
      <c r="B640" s="41"/>
    </row>
    <row r="641" spans="2:2" ht="12.75">
      <c r="B641" s="41"/>
    </row>
    <row r="642" spans="2:2" ht="12.75">
      <c r="B642" s="41"/>
    </row>
    <row r="643" spans="2:2" ht="12.75">
      <c r="B643" s="41"/>
    </row>
    <row r="644" spans="2:2" ht="12.75">
      <c r="B644" s="41"/>
    </row>
    <row r="645" spans="2:2" ht="12.75">
      <c r="B645" s="41"/>
    </row>
    <row r="646" spans="2:2" ht="12.75">
      <c r="B646" s="41"/>
    </row>
    <row r="647" spans="2:2" ht="12.75">
      <c r="B647" s="41"/>
    </row>
    <row r="648" spans="2:2" ht="12.75">
      <c r="B648" s="41"/>
    </row>
    <row r="649" spans="2:2" ht="12.75">
      <c r="B649" s="41"/>
    </row>
    <row r="650" spans="2:2" ht="12.75">
      <c r="B650" s="41"/>
    </row>
    <row r="651" spans="2:2" ht="12.75">
      <c r="B651" s="41"/>
    </row>
    <row r="652" spans="2:2" ht="12.75">
      <c r="B652" s="41"/>
    </row>
    <row r="653" spans="2:2" ht="12.75">
      <c r="B653" s="41"/>
    </row>
    <row r="654" spans="2:2" ht="12.75">
      <c r="B654" s="41"/>
    </row>
    <row r="655" spans="2:2" ht="12.75">
      <c r="B655" s="41"/>
    </row>
    <row r="656" spans="2:2" ht="12.75">
      <c r="B656" s="41"/>
    </row>
    <row r="657" spans="2:2" ht="12.75">
      <c r="B657" s="41"/>
    </row>
    <row r="658" spans="2:2" ht="12.75">
      <c r="B658" s="41"/>
    </row>
    <row r="659" spans="2:2" ht="12.75">
      <c r="B659" s="41"/>
    </row>
    <row r="660" spans="2:2" ht="12.75">
      <c r="B660" s="41"/>
    </row>
    <row r="661" spans="2:2" ht="12.75">
      <c r="B661" s="41"/>
    </row>
    <row r="662" spans="2:2" ht="12.75">
      <c r="B662" s="41"/>
    </row>
    <row r="663" spans="2:2" ht="12.75">
      <c r="B663" s="41"/>
    </row>
    <row r="664" spans="2:2" ht="12.75">
      <c r="B664" s="41"/>
    </row>
    <row r="665" spans="2:2" ht="12.75">
      <c r="B665" s="41"/>
    </row>
    <row r="666" spans="2:2" ht="12.75">
      <c r="B666" s="41"/>
    </row>
    <row r="667" spans="2:2" ht="12.75">
      <c r="B667" s="41"/>
    </row>
    <row r="668" spans="2:2" ht="12.75">
      <c r="B668" s="41"/>
    </row>
    <row r="669" spans="2:2" ht="12.75">
      <c r="B669" s="41"/>
    </row>
    <row r="670" spans="2:2" ht="12.75">
      <c r="B670" s="41"/>
    </row>
    <row r="671" spans="2:2" ht="12.75">
      <c r="B671" s="41"/>
    </row>
    <row r="672" spans="2:2" ht="12.75">
      <c r="B672" s="41"/>
    </row>
    <row r="673" spans="2:2" ht="12.75">
      <c r="B673" s="41"/>
    </row>
    <row r="674" spans="2:2" ht="12.75">
      <c r="B674" s="41"/>
    </row>
    <row r="675" spans="2:2" ht="12.75">
      <c r="B675" s="41"/>
    </row>
    <row r="676" spans="2:2" ht="12.75">
      <c r="B676" s="41"/>
    </row>
    <row r="677" spans="2:2" ht="12.75">
      <c r="B677" s="41"/>
    </row>
    <row r="678" spans="2:2" ht="12.75">
      <c r="B678" s="41"/>
    </row>
    <row r="679" spans="2:2" ht="12.75">
      <c r="B679" s="41"/>
    </row>
    <row r="680" spans="2:2" ht="12.75">
      <c r="B680" s="41"/>
    </row>
    <row r="681" spans="2:2" ht="12.75">
      <c r="B681" s="41"/>
    </row>
    <row r="682" spans="2:2" ht="12.75">
      <c r="B682" s="41"/>
    </row>
    <row r="683" spans="2:2" ht="12.75">
      <c r="B683" s="41"/>
    </row>
    <row r="684" spans="2:2" ht="12.75">
      <c r="B684" s="41"/>
    </row>
    <row r="685" spans="2:2" ht="12.75">
      <c r="B685" s="41"/>
    </row>
    <row r="686" spans="2:2" ht="12.75">
      <c r="B686" s="41"/>
    </row>
    <row r="687" spans="2:2" ht="12.75">
      <c r="B687" s="41"/>
    </row>
    <row r="688" spans="2:2" ht="12.75">
      <c r="B688" s="41"/>
    </row>
    <row r="689" spans="2:2" ht="12.75">
      <c r="B689" s="41"/>
    </row>
    <row r="690" spans="2:2" ht="12.75">
      <c r="B690" s="41"/>
    </row>
    <row r="691" spans="2:2" ht="12.75">
      <c r="B691" s="41"/>
    </row>
    <row r="692" spans="2:2" ht="12.75">
      <c r="B692" s="41"/>
    </row>
    <row r="693" spans="2:2" ht="12.75">
      <c r="B693" s="41"/>
    </row>
    <row r="694" spans="2:2" ht="12.75">
      <c r="B694" s="41"/>
    </row>
    <row r="695" spans="2:2" ht="12.75">
      <c r="B695" s="41"/>
    </row>
    <row r="696" spans="2:2" ht="12.75">
      <c r="B696" s="41"/>
    </row>
    <row r="697" spans="2:2" ht="12.75">
      <c r="B697" s="41"/>
    </row>
    <row r="698" spans="2:2" ht="12.75">
      <c r="B698" s="41"/>
    </row>
    <row r="699" spans="2:2" ht="12.75">
      <c r="B699" s="41"/>
    </row>
    <row r="700" spans="2:2" ht="12.75">
      <c r="B700" s="41"/>
    </row>
    <row r="701" spans="2:2" ht="12.75">
      <c r="B701" s="41"/>
    </row>
    <row r="702" spans="2:2" ht="12.75">
      <c r="B702" s="41"/>
    </row>
    <row r="703" spans="2:2" ht="12.75">
      <c r="B703" s="41"/>
    </row>
    <row r="704" spans="2:2" ht="12.75">
      <c r="B704" s="41"/>
    </row>
    <row r="705" spans="2:2" ht="12.75">
      <c r="B705" s="41"/>
    </row>
    <row r="706" spans="2:2" ht="12.75">
      <c r="B706" s="41"/>
    </row>
    <row r="707" spans="2:2" ht="12.75">
      <c r="B707" s="41"/>
    </row>
    <row r="708" spans="2:2" ht="12.75">
      <c r="B708" s="41"/>
    </row>
    <row r="709" spans="2:2" ht="12.75">
      <c r="B709" s="41"/>
    </row>
    <row r="710" spans="2:2" ht="12.75">
      <c r="B710" s="41"/>
    </row>
    <row r="711" spans="2:2" ht="12.75">
      <c r="B711" s="41"/>
    </row>
    <row r="712" spans="2:2" ht="12.75">
      <c r="B712" s="41"/>
    </row>
    <row r="713" spans="2:2" ht="12.75">
      <c r="B713" s="41"/>
    </row>
    <row r="714" spans="2:2" ht="12.75">
      <c r="B714" s="41"/>
    </row>
    <row r="715" spans="2:2" ht="12.75">
      <c r="B715" s="41"/>
    </row>
    <row r="716" spans="2:2" ht="12.75">
      <c r="B716" s="41"/>
    </row>
    <row r="717" spans="2:2" ht="12.75">
      <c r="B717" s="41"/>
    </row>
    <row r="718" spans="2:2" ht="12.75">
      <c r="B718" s="41"/>
    </row>
    <row r="719" spans="2:2" ht="12.75">
      <c r="B719" s="41"/>
    </row>
    <row r="720" spans="2:2" ht="12.75">
      <c r="B720" s="41"/>
    </row>
    <row r="721" spans="2:2" ht="12.75">
      <c r="B721" s="41"/>
    </row>
    <row r="722" spans="2:2" ht="12.75">
      <c r="B722" s="41"/>
    </row>
    <row r="723" spans="2:2" ht="12.75">
      <c r="B723" s="41"/>
    </row>
    <row r="724" spans="2:2" ht="12.75">
      <c r="B724" s="41"/>
    </row>
    <row r="725" spans="2:2" ht="12.75">
      <c r="B725" s="41"/>
    </row>
    <row r="726" spans="2:2" ht="12.75">
      <c r="B726" s="41"/>
    </row>
    <row r="727" spans="2:2" ht="12.75">
      <c r="B727" s="41"/>
    </row>
    <row r="728" spans="2:2" ht="12.75">
      <c r="B728" s="41"/>
    </row>
    <row r="729" spans="2:2" ht="12.75">
      <c r="B729" s="41"/>
    </row>
    <row r="730" spans="2:2" ht="12.75">
      <c r="B730" s="41"/>
    </row>
    <row r="731" spans="2:2" ht="12.75">
      <c r="B731" s="41"/>
    </row>
    <row r="732" spans="2:2" ht="12.75">
      <c r="B732" s="41"/>
    </row>
    <row r="733" spans="2:2" ht="12.75">
      <c r="B733" s="41"/>
    </row>
    <row r="734" spans="2:2" ht="12.75">
      <c r="B734" s="41"/>
    </row>
    <row r="735" spans="2:2" ht="12.75">
      <c r="B735" s="41"/>
    </row>
    <row r="736" spans="2:2" ht="12.75">
      <c r="B736" s="41"/>
    </row>
    <row r="737" spans="2:2" ht="12.75">
      <c r="B737" s="41"/>
    </row>
    <row r="738" spans="2:2" ht="12.75">
      <c r="B738" s="41"/>
    </row>
    <row r="739" spans="2:2" ht="12.75">
      <c r="B739" s="41"/>
    </row>
    <row r="740" spans="2:2" ht="12.75">
      <c r="B740" s="41"/>
    </row>
    <row r="741" spans="2:2" ht="12.75">
      <c r="B741" s="41"/>
    </row>
    <row r="742" spans="2:2" ht="12.75">
      <c r="B742" s="41"/>
    </row>
    <row r="743" spans="2:2" ht="12.75">
      <c r="B743" s="41"/>
    </row>
    <row r="744" spans="2:2" ht="12.75">
      <c r="B744" s="41"/>
    </row>
    <row r="745" spans="2:2" ht="12.75">
      <c r="B745" s="41"/>
    </row>
    <row r="746" spans="2:2" ht="12.75">
      <c r="B746" s="41"/>
    </row>
    <row r="747" spans="2:2" ht="12.75">
      <c r="B747" s="41"/>
    </row>
    <row r="748" spans="2:2" ht="12.75">
      <c r="B748" s="41"/>
    </row>
    <row r="749" spans="2:2" ht="12.75">
      <c r="B749" s="41"/>
    </row>
    <row r="750" spans="2:2" ht="12.75">
      <c r="B750" s="41"/>
    </row>
    <row r="751" spans="2:2" ht="12.75">
      <c r="B751" s="41"/>
    </row>
    <row r="752" spans="2:2" ht="12.75">
      <c r="B752" s="41"/>
    </row>
    <row r="753" spans="2:2" ht="12.75">
      <c r="B753" s="41"/>
    </row>
    <row r="754" spans="2:2" ht="12.75">
      <c r="B754" s="41"/>
    </row>
    <row r="755" spans="2:2" ht="12.75">
      <c r="B755" s="41"/>
    </row>
    <row r="756" spans="2:2" ht="12.75">
      <c r="B756" s="41"/>
    </row>
    <row r="757" spans="2:2" ht="12.75">
      <c r="B757" s="41"/>
    </row>
    <row r="758" spans="2:2" ht="12.75">
      <c r="B758" s="41"/>
    </row>
    <row r="759" spans="2:2" ht="12.75">
      <c r="B759" s="41"/>
    </row>
    <row r="760" spans="2:2" ht="12.75">
      <c r="B760" s="41"/>
    </row>
    <row r="761" spans="2:2" ht="12.75">
      <c r="B761" s="41"/>
    </row>
    <row r="762" spans="2:2" ht="12.75">
      <c r="B762" s="41"/>
    </row>
    <row r="763" spans="2:2" ht="12.75">
      <c r="B763" s="41"/>
    </row>
    <row r="764" spans="2:2" ht="12.75">
      <c r="B764" s="41"/>
    </row>
    <row r="765" spans="2:2" ht="12.75">
      <c r="B765" s="41"/>
    </row>
    <row r="766" spans="2:2" ht="12.75">
      <c r="B766" s="41"/>
    </row>
    <row r="767" spans="2:2" ht="12.75">
      <c r="B767" s="41"/>
    </row>
    <row r="768" spans="2:2" ht="12.75">
      <c r="B768" s="41"/>
    </row>
    <row r="769" spans="2:2" ht="12.75">
      <c r="B769" s="41"/>
    </row>
    <row r="770" spans="2:2" ht="12.75">
      <c r="B770" s="41"/>
    </row>
    <row r="771" spans="2:2" ht="12.75">
      <c r="B771" s="41"/>
    </row>
    <row r="772" spans="2:2" ht="12.75">
      <c r="B772" s="41"/>
    </row>
    <row r="773" spans="2:2" ht="12.75">
      <c r="B773" s="41"/>
    </row>
    <row r="774" spans="2:2" ht="12.75">
      <c r="B774" s="41"/>
    </row>
    <row r="775" spans="2:2" ht="12.75">
      <c r="B775" s="41"/>
    </row>
    <row r="776" spans="2:2" ht="12.75">
      <c r="B776" s="41"/>
    </row>
    <row r="777" spans="2:2" ht="12.75">
      <c r="B777" s="41"/>
    </row>
    <row r="778" spans="2:2" ht="12.75">
      <c r="B778" s="41"/>
    </row>
    <row r="779" spans="2:2" ht="12.75">
      <c r="B779" s="41"/>
    </row>
    <row r="780" spans="2:2" ht="12.75">
      <c r="B780" s="41"/>
    </row>
    <row r="781" spans="2:2" ht="12.75">
      <c r="B781" s="41"/>
    </row>
    <row r="782" spans="2:2" ht="12.75">
      <c r="B782" s="41"/>
    </row>
    <row r="783" spans="2:2" ht="12.75">
      <c r="B783" s="41"/>
    </row>
    <row r="784" spans="2:2" ht="12.75">
      <c r="B784" s="41"/>
    </row>
    <row r="785" spans="2:2" ht="12.75">
      <c r="B785" s="41"/>
    </row>
  </sheetData>
  <mergeCells count="3">
    <mergeCell ref="A1:W1"/>
    <mergeCell ref="A2:A3"/>
    <mergeCell ref="B2:D2"/>
  </mergeCells>
  <hyperlinks>
    <hyperlink ref="E3" r:id="rId1"/>
  </hyperlinks>
  <printOptions horizontalCentered="1" gridLines="1"/>
  <pageMargins left="0.7" right="0.7" top="0.75" bottom="0.75" header="0" footer="0"/>
  <pageSetup scale="66" fitToWidth="0" pageOrder="overThenDown" orientation="portrait" cellComments="atEnd"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C128"/>
  <sheetViews>
    <sheetView topLeftCell="A100" workbookViewId="0">
      <selection activeCell="F24" sqref="F24"/>
    </sheetView>
  </sheetViews>
  <sheetFormatPr defaultRowHeight="15"/>
  <cols>
    <col min="3" max="3" width="21.42578125" customWidth="1"/>
  </cols>
  <sheetData>
    <row r="1" spans="2:3">
      <c r="B1" t="s">
        <v>32</v>
      </c>
      <c r="C1" t="s">
        <v>33</v>
      </c>
    </row>
    <row r="2" spans="2:3" ht="17.25">
      <c r="B2">
        <f>IFERROR(SEARCH(Search!$B$3,Data!A1), "")</f>
        <v>1</v>
      </c>
      <c r="C2" s="1">
        <f>IF(B2&lt;&gt;"", ROW()-1,"")</f>
        <v>1</v>
      </c>
    </row>
    <row r="3" spans="2:3" ht="17.25">
      <c r="B3">
        <f>IFERROR(SEARCH(Search!$B$3,Data!A2), "")</f>
        <v>1</v>
      </c>
      <c r="C3" s="1">
        <f t="shared" ref="C3:C51" si="0">IF(B3&lt;&gt;"", ROW()-1,"")</f>
        <v>2</v>
      </c>
    </row>
    <row r="4" spans="2:3" ht="17.25">
      <c r="B4">
        <f>IFERROR(SEARCH(Search!$B$3,Data!A3), "")</f>
        <v>1</v>
      </c>
      <c r="C4" s="1">
        <f t="shared" si="0"/>
        <v>3</v>
      </c>
    </row>
    <row r="5" spans="2:3" ht="17.25">
      <c r="B5">
        <f>IFERROR(SEARCH(Search!$B$3,Data!A4), "")</f>
        <v>1</v>
      </c>
      <c r="C5" s="1">
        <f t="shared" si="0"/>
        <v>4</v>
      </c>
    </row>
    <row r="6" spans="2:3" ht="17.25">
      <c r="B6">
        <f>IFERROR(SEARCH(Search!$B$3,Data!A5), "")</f>
        <v>1</v>
      </c>
      <c r="C6" s="1">
        <f t="shared" si="0"/>
        <v>5</v>
      </c>
    </row>
    <row r="7" spans="2:3" ht="17.25">
      <c r="B7">
        <f>IFERROR(SEARCH(Search!$B$3,Data!A6), "")</f>
        <v>1</v>
      </c>
      <c r="C7" s="1">
        <f t="shared" si="0"/>
        <v>6</v>
      </c>
    </row>
    <row r="8" spans="2:3" ht="17.25">
      <c r="B8">
        <f>IFERROR(SEARCH(Search!$B$3,Data!A7), "")</f>
        <v>1</v>
      </c>
      <c r="C8" s="1">
        <f t="shared" si="0"/>
        <v>7</v>
      </c>
    </row>
    <row r="9" spans="2:3" ht="17.25">
      <c r="B9">
        <f>IFERROR(SEARCH(Search!$B$3,Data!A8), "")</f>
        <v>1</v>
      </c>
      <c r="C9" s="1">
        <f t="shared" si="0"/>
        <v>8</v>
      </c>
    </row>
    <row r="10" spans="2:3" ht="17.25">
      <c r="B10">
        <f>IFERROR(SEARCH(Search!$B$3,Data!A9), "")</f>
        <v>1</v>
      </c>
      <c r="C10" s="1">
        <f t="shared" si="0"/>
        <v>9</v>
      </c>
    </row>
    <row r="11" spans="2:3" ht="17.25">
      <c r="B11">
        <f>IFERROR(SEARCH(Search!$B$3,Data!A10), "")</f>
        <v>1</v>
      </c>
      <c r="C11" s="1">
        <f t="shared" si="0"/>
        <v>10</v>
      </c>
    </row>
    <row r="12" spans="2:3" ht="17.25">
      <c r="B12">
        <f>IFERROR(SEARCH(Search!$B$3,Data!A11), "")</f>
        <v>1</v>
      </c>
      <c r="C12" s="1">
        <f t="shared" si="0"/>
        <v>11</v>
      </c>
    </row>
    <row r="13" spans="2:3" ht="17.25">
      <c r="B13">
        <f>IFERROR(SEARCH(Search!$B$3,Data!A12), "")</f>
        <v>1</v>
      </c>
      <c r="C13" s="1">
        <f t="shared" si="0"/>
        <v>12</v>
      </c>
    </row>
    <row r="14" spans="2:3" ht="17.25">
      <c r="B14">
        <f>IFERROR(SEARCH(Search!$B$3,Data!A13), "")</f>
        <v>1</v>
      </c>
      <c r="C14" s="1">
        <f t="shared" si="0"/>
        <v>13</v>
      </c>
    </row>
    <row r="15" spans="2:3" ht="17.25">
      <c r="B15">
        <f>IFERROR(SEARCH(Search!$B$3,Data!A14), "")</f>
        <v>1</v>
      </c>
      <c r="C15" s="1">
        <f t="shared" si="0"/>
        <v>14</v>
      </c>
    </row>
    <row r="16" spans="2:3" ht="17.25">
      <c r="B16">
        <f>IFERROR(SEARCH(Search!$B$3,Data!A15), "")</f>
        <v>1</v>
      </c>
      <c r="C16" s="1">
        <f t="shared" si="0"/>
        <v>15</v>
      </c>
    </row>
    <row r="17" spans="2:3" ht="17.25">
      <c r="B17">
        <f>IFERROR(SEARCH(Search!$B$3,Data!A16), "")</f>
        <v>1</v>
      </c>
      <c r="C17" s="1">
        <f t="shared" si="0"/>
        <v>16</v>
      </c>
    </row>
    <row r="18" spans="2:3" ht="17.25">
      <c r="B18">
        <f>IFERROR(SEARCH(Search!$B$3,Data!A17), "")</f>
        <v>1</v>
      </c>
      <c r="C18" s="1">
        <f t="shared" si="0"/>
        <v>17</v>
      </c>
    </row>
    <row r="19" spans="2:3" ht="17.25">
      <c r="B19">
        <f>IFERROR(SEARCH(Search!$B$3,Data!A18), "")</f>
        <v>1</v>
      </c>
      <c r="C19" s="1">
        <f t="shared" si="0"/>
        <v>18</v>
      </c>
    </row>
    <row r="20" spans="2:3" ht="17.25">
      <c r="B20">
        <f>IFERROR(SEARCH(Search!$B$3,Data!A19), "")</f>
        <v>1</v>
      </c>
      <c r="C20" s="1">
        <f t="shared" si="0"/>
        <v>19</v>
      </c>
    </row>
    <row r="21" spans="2:3" ht="17.25">
      <c r="B21">
        <f>IFERROR(SEARCH(Search!$B$3,Data!A20), "")</f>
        <v>1</v>
      </c>
      <c r="C21" s="1">
        <f t="shared" si="0"/>
        <v>20</v>
      </c>
    </row>
    <row r="22" spans="2:3" ht="17.25">
      <c r="B22">
        <f>IFERROR(SEARCH(Search!$B$3,Data!A21), "")</f>
        <v>1</v>
      </c>
      <c r="C22" s="1">
        <f t="shared" si="0"/>
        <v>21</v>
      </c>
    </row>
    <row r="23" spans="2:3" ht="17.25">
      <c r="B23">
        <f>IFERROR(SEARCH(Search!$B$3,Data!A22), "")</f>
        <v>1</v>
      </c>
      <c r="C23" s="1">
        <f t="shared" si="0"/>
        <v>22</v>
      </c>
    </row>
    <row r="24" spans="2:3" ht="17.25">
      <c r="B24">
        <f>IFERROR(SEARCH(Search!$B$3,Data!A23), "")</f>
        <v>1</v>
      </c>
      <c r="C24" s="1">
        <f t="shared" si="0"/>
        <v>23</v>
      </c>
    </row>
    <row r="25" spans="2:3" ht="17.25">
      <c r="B25">
        <f>IFERROR(SEARCH(Search!$B$3,Data!A24), "")</f>
        <v>1</v>
      </c>
      <c r="C25" s="1">
        <f t="shared" si="0"/>
        <v>24</v>
      </c>
    </row>
    <row r="26" spans="2:3" ht="17.25">
      <c r="B26">
        <f>IFERROR(SEARCH(Search!$B$3,Data!A25), "")</f>
        <v>1</v>
      </c>
      <c r="C26" s="1">
        <f t="shared" si="0"/>
        <v>25</v>
      </c>
    </row>
    <row r="27" spans="2:3" ht="17.25">
      <c r="B27">
        <f>IFERROR(SEARCH(Search!$B$3,Data!A26), "")</f>
        <v>1</v>
      </c>
      <c r="C27" s="1">
        <f t="shared" si="0"/>
        <v>26</v>
      </c>
    </row>
    <row r="28" spans="2:3" ht="17.25">
      <c r="B28">
        <f>IFERROR(SEARCH(Search!$B$3,Data!A27), "")</f>
        <v>1</v>
      </c>
      <c r="C28" s="1">
        <f t="shared" si="0"/>
        <v>27</v>
      </c>
    </row>
    <row r="29" spans="2:3" ht="17.25">
      <c r="B29">
        <f>IFERROR(SEARCH(Search!$B$3,Data!A28), "")</f>
        <v>1</v>
      </c>
      <c r="C29" s="1">
        <f t="shared" si="0"/>
        <v>28</v>
      </c>
    </row>
    <row r="30" spans="2:3" ht="17.25">
      <c r="B30">
        <f>IFERROR(SEARCH(Search!$B$3,Data!A29), "")</f>
        <v>1</v>
      </c>
      <c r="C30" s="1">
        <f t="shared" si="0"/>
        <v>29</v>
      </c>
    </row>
    <row r="31" spans="2:3" ht="17.25">
      <c r="B31">
        <f>IFERROR(SEARCH(Search!$B$3,Data!A30), "")</f>
        <v>1</v>
      </c>
      <c r="C31" s="1">
        <f t="shared" si="0"/>
        <v>30</v>
      </c>
    </row>
    <row r="32" spans="2:3" ht="17.25">
      <c r="B32">
        <f>IFERROR(SEARCH(Search!$B$3,Data!A31), "")</f>
        <v>1</v>
      </c>
      <c r="C32" s="1">
        <f t="shared" si="0"/>
        <v>31</v>
      </c>
    </row>
    <row r="33" spans="2:3" ht="17.25">
      <c r="B33">
        <f>IFERROR(SEARCH(Search!$B$3,Data!A32), "")</f>
        <v>1</v>
      </c>
      <c r="C33" s="1">
        <f t="shared" si="0"/>
        <v>32</v>
      </c>
    </row>
    <row r="34" spans="2:3" ht="17.25">
      <c r="B34">
        <f>IFERROR(SEARCH(Search!$B$3,Data!A33), "")</f>
        <v>1</v>
      </c>
      <c r="C34" s="1">
        <f t="shared" si="0"/>
        <v>33</v>
      </c>
    </row>
    <row r="35" spans="2:3" ht="17.25">
      <c r="B35">
        <f>IFERROR(SEARCH(Search!$B$3,Data!A34), "")</f>
        <v>1</v>
      </c>
      <c r="C35" s="1">
        <f t="shared" si="0"/>
        <v>34</v>
      </c>
    </row>
    <row r="36" spans="2:3" ht="17.25">
      <c r="B36">
        <f>IFERROR(SEARCH(Search!$B$3,Data!A35), "")</f>
        <v>1</v>
      </c>
      <c r="C36" s="1">
        <f t="shared" si="0"/>
        <v>35</v>
      </c>
    </row>
    <row r="37" spans="2:3" ht="17.25">
      <c r="B37">
        <f>IFERROR(SEARCH(Search!$B$3,Data!A36), "")</f>
        <v>1</v>
      </c>
      <c r="C37" s="1">
        <f t="shared" si="0"/>
        <v>36</v>
      </c>
    </row>
    <row r="38" spans="2:3" ht="17.25">
      <c r="B38">
        <f>IFERROR(SEARCH(Search!$B$3,Data!A37), "")</f>
        <v>1</v>
      </c>
      <c r="C38" s="1">
        <f t="shared" si="0"/>
        <v>37</v>
      </c>
    </row>
    <row r="39" spans="2:3" ht="17.25">
      <c r="B39">
        <f>IFERROR(SEARCH(Search!$B$3,Data!A38), "")</f>
        <v>1</v>
      </c>
      <c r="C39" s="1">
        <f t="shared" si="0"/>
        <v>38</v>
      </c>
    </row>
    <row r="40" spans="2:3" ht="17.25">
      <c r="B40">
        <f>IFERROR(SEARCH(Search!$B$3,Data!A39), "")</f>
        <v>1</v>
      </c>
      <c r="C40" s="1">
        <f t="shared" si="0"/>
        <v>39</v>
      </c>
    </row>
    <row r="41" spans="2:3" ht="17.25">
      <c r="B41">
        <f>IFERROR(SEARCH(Search!$B$3,Data!A40), "")</f>
        <v>1</v>
      </c>
      <c r="C41" s="1">
        <f t="shared" si="0"/>
        <v>40</v>
      </c>
    </row>
    <row r="42" spans="2:3" ht="17.25">
      <c r="B42">
        <f>IFERROR(SEARCH(Search!$B$3,Data!A41), "")</f>
        <v>1</v>
      </c>
      <c r="C42" s="1">
        <f t="shared" si="0"/>
        <v>41</v>
      </c>
    </row>
    <row r="43" spans="2:3" ht="17.25">
      <c r="B43">
        <f>IFERROR(SEARCH(Search!$B$3,Data!A42), "")</f>
        <v>1</v>
      </c>
      <c r="C43" s="1">
        <f t="shared" si="0"/>
        <v>42</v>
      </c>
    </row>
    <row r="44" spans="2:3" ht="17.25">
      <c r="B44">
        <f>IFERROR(SEARCH(Search!$B$3,Data!A43), "")</f>
        <v>1</v>
      </c>
      <c r="C44" s="1">
        <f t="shared" si="0"/>
        <v>43</v>
      </c>
    </row>
    <row r="45" spans="2:3" ht="17.25">
      <c r="B45">
        <f>IFERROR(SEARCH(Search!$B$3,Data!A44), "")</f>
        <v>1</v>
      </c>
      <c r="C45" s="1">
        <f t="shared" si="0"/>
        <v>44</v>
      </c>
    </row>
    <row r="46" spans="2:3" ht="17.25">
      <c r="B46">
        <f>IFERROR(SEARCH(Search!$B$3,Data!A45), "")</f>
        <v>1</v>
      </c>
      <c r="C46" s="1">
        <f t="shared" si="0"/>
        <v>45</v>
      </c>
    </row>
    <row r="47" spans="2:3" ht="17.25">
      <c r="B47">
        <f>IFERROR(SEARCH(Search!$B$3,Data!A46), "")</f>
        <v>1</v>
      </c>
      <c r="C47" s="1">
        <f t="shared" si="0"/>
        <v>46</v>
      </c>
    </row>
    <row r="48" spans="2:3" ht="17.25">
      <c r="B48">
        <f>IFERROR(SEARCH(Search!$B$3,Data!A47), "")</f>
        <v>1</v>
      </c>
      <c r="C48" s="1">
        <f t="shared" si="0"/>
        <v>47</v>
      </c>
    </row>
    <row r="49" spans="2:3" ht="17.25">
      <c r="B49">
        <f>IFERROR(SEARCH(Search!$B$3,Data!A48), "")</f>
        <v>1</v>
      </c>
      <c r="C49" s="1">
        <f t="shared" si="0"/>
        <v>48</v>
      </c>
    </row>
    <row r="50" spans="2:3" ht="17.25">
      <c r="B50">
        <f>IFERROR(SEARCH(Search!$B$3,Data!A49), "")</f>
        <v>1</v>
      </c>
      <c r="C50" s="1">
        <f t="shared" si="0"/>
        <v>49</v>
      </c>
    </row>
    <row r="51" spans="2:3" ht="17.25">
      <c r="B51">
        <f>IFERROR(SEARCH(Search!$B$3,Data!A50), "")</f>
        <v>1</v>
      </c>
      <c r="C51" s="1">
        <f t="shared" si="0"/>
        <v>50</v>
      </c>
    </row>
    <row r="52" spans="2:3" ht="17.25">
      <c r="B52">
        <f>IFERROR(SEARCH(Search!$B$3,Data!A51), "")</f>
        <v>1</v>
      </c>
      <c r="C52" s="1">
        <f t="shared" ref="C52:C112" si="1">IF(B52&lt;&gt;"", ROW()-1,"")</f>
        <v>51</v>
      </c>
    </row>
    <row r="53" spans="2:3" ht="17.25">
      <c r="B53">
        <f>IFERROR(SEARCH(Search!$B$3,Data!A52), "")</f>
        <v>1</v>
      </c>
      <c r="C53" s="1">
        <f t="shared" si="1"/>
        <v>52</v>
      </c>
    </row>
    <row r="54" spans="2:3" ht="17.25">
      <c r="B54">
        <f>IFERROR(SEARCH(Search!$B$3,Data!A53), "")</f>
        <v>1</v>
      </c>
      <c r="C54" s="1">
        <f t="shared" si="1"/>
        <v>53</v>
      </c>
    </row>
    <row r="55" spans="2:3" ht="17.25">
      <c r="B55">
        <f>IFERROR(SEARCH(Search!$B$3,Data!A54), "")</f>
        <v>1</v>
      </c>
      <c r="C55" s="1">
        <f t="shared" si="1"/>
        <v>54</v>
      </c>
    </row>
    <row r="56" spans="2:3" ht="17.25">
      <c r="B56">
        <f>IFERROR(SEARCH(Search!$B$3,Data!A55), "")</f>
        <v>1</v>
      </c>
      <c r="C56" s="1">
        <f t="shared" si="1"/>
        <v>55</v>
      </c>
    </row>
    <row r="57" spans="2:3" ht="17.25">
      <c r="B57">
        <f>IFERROR(SEARCH(Search!$B$3,Data!A56), "")</f>
        <v>1</v>
      </c>
      <c r="C57" s="1">
        <f t="shared" si="1"/>
        <v>56</v>
      </c>
    </row>
    <row r="58" spans="2:3" ht="17.25">
      <c r="B58">
        <f>IFERROR(SEARCH(Search!$B$3,Data!A57), "")</f>
        <v>1</v>
      </c>
      <c r="C58" s="1">
        <f t="shared" si="1"/>
        <v>57</v>
      </c>
    </row>
    <row r="59" spans="2:3" ht="17.25">
      <c r="B59">
        <f>IFERROR(SEARCH(Search!$B$3,Data!A58), "")</f>
        <v>1</v>
      </c>
      <c r="C59" s="1">
        <f t="shared" si="1"/>
        <v>58</v>
      </c>
    </row>
    <row r="60" spans="2:3" ht="17.25">
      <c r="B60">
        <f>IFERROR(SEARCH(Search!$B$3,Data!A59), "")</f>
        <v>1</v>
      </c>
      <c r="C60" s="1">
        <f t="shared" si="1"/>
        <v>59</v>
      </c>
    </row>
    <row r="61" spans="2:3" ht="17.25">
      <c r="B61">
        <f>IFERROR(SEARCH(Search!$B$3,Data!A60), "")</f>
        <v>1</v>
      </c>
      <c r="C61" s="1">
        <f t="shared" si="1"/>
        <v>60</v>
      </c>
    </row>
    <row r="62" spans="2:3" ht="17.25">
      <c r="B62">
        <f>IFERROR(SEARCH(Search!$B$3,Data!A61), "")</f>
        <v>1</v>
      </c>
      <c r="C62" s="1">
        <f t="shared" si="1"/>
        <v>61</v>
      </c>
    </row>
    <row r="63" spans="2:3" ht="17.25">
      <c r="B63">
        <f>IFERROR(SEARCH(Search!$B$3,Data!A62), "")</f>
        <v>1</v>
      </c>
      <c r="C63" s="1">
        <f t="shared" si="1"/>
        <v>62</v>
      </c>
    </row>
    <row r="64" spans="2:3" ht="17.25">
      <c r="B64">
        <f>IFERROR(SEARCH(Search!$B$3,Data!A63), "")</f>
        <v>1</v>
      </c>
      <c r="C64" s="1">
        <f t="shared" si="1"/>
        <v>63</v>
      </c>
    </row>
    <row r="65" spans="2:3" ht="17.25">
      <c r="B65">
        <f>IFERROR(SEARCH(Search!$B$3,Data!A64), "")</f>
        <v>1</v>
      </c>
      <c r="C65" s="1">
        <f t="shared" si="1"/>
        <v>64</v>
      </c>
    </row>
    <row r="66" spans="2:3" ht="17.25">
      <c r="B66">
        <f>IFERROR(SEARCH(Search!$B$3,Data!A65), "")</f>
        <v>1</v>
      </c>
      <c r="C66" s="1">
        <f t="shared" si="1"/>
        <v>65</v>
      </c>
    </row>
    <row r="67" spans="2:3" ht="17.25">
      <c r="B67">
        <f>IFERROR(SEARCH(Search!$B$3,Data!A66), "")</f>
        <v>1</v>
      </c>
      <c r="C67" s="1">
        <f t="shared" si="1"/>
        <v>66</v>
      </c>
    </row>
    <row r="68" spans="2:3" ht="17.25">
      <c r="B68">
        <f>IFERROR(SEARCH(Search!$B$3,Data!A67), "")</f>
        <v>1</v>
      </c>
      <c r="C68" s="1">
        <f t="shared" si="1"/>
        <v>67</v>
      </c>
    </row>
    <row r="69" spans="2:3" ht="17.25">
      <c r="B69">
        <f>IFERROR(SEARCH(Search!$B$3,Data!A68), "")</f>
        <v>1</v>
      </c>
      <c r="C69" s="1">
        <f t="shared" si="1"/>
        <v>68</v>
      </c>
    </row>
    <row r="70" spans="2:3" ht="17.25">
      <c r="B70">
        <f>IFERROR(SEARCH(Search!$B$3,Data!A69), "")</f>
        <v>1</v>
      </c>
      <c r="C70" s="1">
        <f t="shared" si="1"/>
        <v>69</v>
      </c>
    </row>
    <row r="71" spans="2:3" ht="17.25">
      <c r="B71">
        <f>IFERROR(SEARCH(Search!$B$3,Data!A70), "")</f>
        <v>1</v>
      </c>
      <c r="C71" s="1">
        <f t="shared" si="1"/>
        <v>70</v>
      </c>
    </row>
    <row r="72" spans="2:3" ht="17.25">
      <c r="B72">
        <f>IFERROR(SEARCH(Search!$B$3,Data!A71), "")</f>
        <v>1</v>
      </c>
      <c r="C72" s="1">
        <f t="shared" si="1"/>
        <v>71</v>
      </c>
    </row>
    <row r="73" spans="2:3" ht="17.25">
      <c r="B73">
        <f>IFERROR(SEARCH(Search!$B$3,Data!A72), "")</f>
        <v>1</v>
      </c>
      <c r="C73" s="1">
        <f t="shared" si="1"/>
        <v>72</v>
      </c>
    </row>
    <row r="74" spans="2:3" ht="17.25">
      <c r="B74">
        <f>IFERROR(SEARCH(Search!$B$3,Data!A73), "")</f>
        <v>1</v>
      </c>
      <c r="C74" s="1">
        <f t="shared" si="1"/>
        <v>73</v>
      </c>
    </row>
    <row r="75" spans="2:3" ht="17.25">
      <c r="B75">
        <f>IFERROR(SEARCH(Search!$B$3,Data!A74), "")</f>
        <v>1</v>
      </c>
      <c r="C75" s="1">
        <f t="shared" si="1"/>
        <v>74</v>
      </c>
    </row>
    <row r="76" spans="2:3" ht="17.25">
      <c r="B76">
        <f>IFERROR(SEARCH(Search!$B$3,Data!A75), "")</f>
        <v>1</v>
      </c>
      <c r="C76" s="1">
        <f t="shared" si="1"/>
        <v>75</v>
      </c>
    </row>
    <row r="77" spans="2:3" ht="17.25">
      <c r="B77">
        <f>IFERROR(SEARCH(Search!$B$3,Data!A76), "")</f>
        <v>1</v>
      </c>
      <c r="C77" s="1">
        <f t="shared" si="1"/>
        <v>76</v>
      </c>
    </row>
    <row r="78" spans="2:3" ht="17.25">
      <c r="B78">
        <f>IFERROR(SEARCH(Search!$B$3,Data!A77), "")</f>
        <v>1</v>
      </c>
      <c r="C78" s="1">
        <f t="shared" si="1"/>
        <v>77</v>
      </c>
    </row>
    <row r="79" spans="2:3" ht="17.25">
      <c r="B79">
        <f>IFERROR(SEARCH(Search!$B$3,Data!A78), "")</f>
        <v>1</v>
      </c>
      <c r="C79" s="1">
        <f t="shared" si="1"/>
        <v>78</v>
      </c>
    </row>
    <row r="80" spans="2:3" ht="17.25">
      <c r="B80">
        <f>IFERROR(SEARCH(Search!$B$3,Data!A79), "")</f>
        <v>1</v>
      </c>
      <c r="C80" s="1">
        <f t="shared" si="1"/>
        <v>79</v>
      </c>
    </row>
    <row r="81" spans="2:3" ht="17.25">
      <c r="B81">
        <f>IFERROR(SEARCH(Search!$B$3,Data!A80), "")</f>
        <v>1</v>
      </c>
      <c r="C81" s="1">
        <f t="shared" si="1"/>
        <v>80</v>
      </c>
    </row>
    <row r="82" spans="2:3" ht="17.25">
      <c r="B82">
        <f>IFERROR(SEARCH(Search!$B$3,Data!A81), "")</f>
        <v>1</v>
      </c>
      <c r="C82" s="1">
        <f t="shared" si="1"/>
        <v>81</v>
      </c>
    </row>
    <row r="83" spans="2:3" ht="17.25">
      <c r="B83">
        <f>IFERROR(SEARCH(Search!$B$3,Data!A82), "")</f>
        <v>1</v>
      </c>
      <c r="C83" s="1">
        <f t="shared" si="1"/>
        <v>82</v>
      </c>
    </row>
    <row r="84" spans="2:3" ht="17.25">
      <c r="B84">
        <f>IFERROR(SEARCH(Search!$B$3,Data!A83), "")</f>
        <v>1</v>
      </c>
      <c r="C84" s="1">
        <f t="shared" si="1"/>
        <v>83</v>
      </c>
    </row>
    <row r="85" spans="2:3" ht="17.25">
      <c r="B85">
        <f>IFERROR(SEARCH(Search!$B$3,Data!A84), "")</f>
        <v>1</v>
      </c>
      <c r="C85" s="1">
        <f t="shared" si="1"/>
        <v>84</v>
      </c>
    </row>
    <row r="86" spans="2:3" ht="17.25">
      <c r="B86">
        <f>IFERROR(SEARCH(Search!$B$3,Data!A85), "")</f>
        <v>1</v>
      </c>
      <c r="C86" s="1">
        <f t="shared" si="1"/>
        <v>85</v>
      </c>
    </row>
    <row r="87" spans="2:3" ht="17.25">
      <c r="B87">
        <f>IFERROR(SEARCH(Search!$B$3,Data!A86), "")</f>
        <v>1</v>
      </c>
      <c r="C87" s="1">
        <f t="shared" si="1"/>
        <v>86</v>
      </c>
    </row>
    <row r="88" spans="2:3" ht="17.25">
      <c r="B88">
        <f>IFERROR(SEARCH(Search!$B$3,Data!A87), "")</f>
        <v>1</v>
      </c>
      <c r="C88" s="1">
        <f t="shared" si="1"/>
        <v>87</v>
      </c>
    </row>
    <row r="89" spans="2:3" ht="17.25">
      <c r="B89">
        <f>IFERROR(SEARCH(Search!$B$3,Data!A88), "")</f>
        <v>1</v>
      </c>
      <c r="C89" s="1">
        <f t="shared" si="1"/>
        <v>88</v>
      </c>
    </row>
    <row r="90" spans="2:3" ht="17.25">
      <c r="B90">
        <f>IFERROR(SEARCH(Search!$B$3,Data!A89), "")</f>
        <v>1</v>
      </c>
      <c r="C90" s="1">
        <f t="shared" si="1"/>
        <v>89</v>
      </c>
    </row>
    <row r="91" spans="2:3" ht="17.25">
      <c r="B91">
        <f>IFERROR(SEARCH(Search!$B$3,Data!A90), "")</f>
        <v>1</v>
      </c>
      <c r="C91" s="1">
        <f t="shared" si="1"/>
        <v>90</v>
      </c>
    </row>
    <row r="92" spans="2:3" ht="17.25">
      <c r="B92">
        <f>IFERROR(SEARCH(Search!$B$3,Data!A91), "")</f>
        <v>1</v>
      </c>
      <c r="C92" s="1">
        <f t="shared" si="1"/>
        <v>91</v>
      </c>
    </row>
    <row r="93" spans="2:3" ht="17.25">
      <c r="B93">
        <f>IFERROR(SEARCH(Search!$B$3,Data!A92), "")</f>
        <v>1</v>
      </c>
      <c r="C93" s="1">
        <f t="shared" si="1"/>
        <v>92</v>
      </c>
    </row>
    <row r="94" spans="2:3" ht="17.25">
      <c r="B94">
        <f>IFERROR(SEARCH(Search!$B$3,Data!A93), "")</f>
        <v>1</v>
      </c>
      <c r="C94" s="1">
        <f t="shared" si="1"/>
        <v>93</v>
      </c>
    </row>
    <row r="95" spans="2:3" ht="17.25">
      <c r="B95">
        <f>IFERROR(SEARCH(Search!$B$3,Data!A94), "")</f>
        <v>1</v>
      </c>
      <c r="C95" s="1">
        <f t="shared" si="1"/>
        <v>94</v>
      </c>
    </row>
    <row r="96" spans="2:3" ht="17.25">
      <c r="B96">
        <f>IFERROR(SEARCH(Search!$B$3,Data!A95), "")</f>
        <v>1</v>
      </c>
      <c r="C96" s="1">
        <f t="shared" si="1"/>
        <v>95</v>
      </c>
    </row>
    <row r="97" spans="2:3" ht="17.25">
      <c r="B97">
        <f>IFERROR(SEARCH(Search!$B$3,Data!A96), "")</f>
        <v>1</v>
      </c>
      <c r="C97" s="1">
        <f t="shared" si="1"/>
        <v>96</v>
      </c>
    </row>
    <row r="98" spans="2:3" ht="17.25">
      <c r="B98">
        <f>IFERROR(SEARCH(Search!$B$3,Data!A97), "")</f>
        <v>1</v>
      </c>
      <c r="C98" s="1">
        <f t="shared" si="1"/>
        <v>97</v>
      </c>
    </row>
    <row r="99" spans="2:3" ht="17.25">
      <c r="B99">
        <f>IFERROR(SEARCH(Search!$B$3,Data!A98), "")</f>
        <v>1</v>
      </c>
      <c r="C99" s="1">
        <f t="shared" si="1"/>
        <v>98</v>
      </c>
    </row>
    <row r="100" spans="2:3" ht="17.25">
      <c r="B100">
        <f>IFERROR(SEARCH(Search!$B$3,Data!A99), "")</f>
        <v>1</v>
      </c>
      <c r="C100" s="1">
        <f t="shared" si="1"/>
        <v>99</v>
      </c>
    </row>
    <row r="101" spans="2:3" ht="17.25">
      <c r="B101">
        <f>IFERROR(SEARCH(Search!$B$3,Data!A100), "")</f>
        <v>1</v>
      </c>
      <c r="C101" s="1">
        <f t="shared" si="1"/>
        <v>100</v>
      </c>
    </row>
    <row r="102" spans="2:3" ht="17.25">
      <c r="B102">
        <f>IFERROR(SEARCH(Search!$B$3,Data!A101), "")</f>
        <v>1</v>
      </c>
      <c r="C102" s="1">
        <f t="shared" si="1"/>
        <v>101</v>
      </c>
    </row>
    <row r="103" spans="2:3" ht="17.25">
      <c r="B103">
        <f>IFERROR(SEARCH(Search!$B$3,Data!A102), "")</f>
        <v>1</v>
      </c>
      <c r="C103" s="1">
        <f t="shared" si="1"/>
        <v>102</v>
      </c>
    </row>
    <row r="104" spans="2:3" ht="17.25">
      <c r="B104">
        <f>IFERROR(SEARCH(Search!$B$3,Data!A103), "")</f>
        <v>1</v>
      </c>
      <c r="C104" s="1">
        <f t="shared" si="1"/>
        <v>103</v>
      </c>
    </row>
    <row r="105" spans="2:3" ht="17.25">
      <c r="B105">
        <f>IFERROR(SEARCH(Search!$B$3,Data!A104), "")</f>
        <v>1</v>
      </c>
      <c r="C105" s="1">
        <f t="shared" si="1"/>
        <v>104</v>
      </c>
    </row>
    <row r="106" spans="2:3" ht="17.25">
      <c r="B106">
        <f>IFERROR(SEARCH(Search!$B$3,Data!A105), "")</f>
        <v>1</v>
      </c>
      <c r="C106" s="1">
        <f t="shared" si="1"/>
        <v>105</v>
      </c>
    </row>
    <row r="107" spans="2:3" ht="17.25">
      <c r="B107">
        <f>IFERROR(SEARCH(Search!$B$3,Data!A106), "")</f>
        <v>1</v>
      </c>
      <c r="C107" s="1">
        <f t="shared" si="1"/>
        <v>106</v>
      </c>
    </row>
    <row r="108" spans="2:3" ht="17.25">
      <c r="B108">
        <f>IFERROR(SEARCH(Search!$B$3,Data!A107), "")</f>
        <v>1</v>
      </c>
      <c r="C108" s="1">
        <f t="shared" si="1"/>
        <v>107</v>
      </c>
    </row>
    <row r="109" spans="2:3" ht="17.25">
      <c r="B109">
        <f>IFERROR(SEARCH(Search!$B$3,Data!A108), "")</f>
        <v>1</v>
      </c>
      <c r="C109" s="1">
        <f t="shared" si="1"/>
        <v>108</v>
      </c>
    </row>
    <row r="110" spans="2:3" ht="17.25">
      <c r="B110">
        <f>IFERROR(SEARCH(Search!$B$3,Data!A109), "")</f>
        <v>1</v>
      </c>
      <c r="C110" s="1">
        <f t="shared" si="1"/>
        <v>109</v>
      </c>
    </row>
    <row r="111" spans="2:3" ht="17.25">
      <c r="B111">
        <f>IFERROR(SEARCH(Search!$B$3,Data!A110), "")</f>
        <v>1</v>
      </c>
      <c r="C111" s="1">
        <f t="shared" si="1"/>
        <v>110</v>
      </c>
    </row>
    <row r="112" spans="2:3" ht="17.25">
      <c r="B112">
        <f>IFERROR(SEARCH(Search!$B$3,Data!A111), "")</f>
        <v>1</v>
      </c>
      <c r="C112" s="1">
        <f t="shared" si="1"/>
        <v>111</v>
      </c>
    </row>
    <row r="113" spans="2:3" ht="17.25">
      <c r="B113">
        <f>IFERROR(SEARCH(Search!$B$3,Data!A112), "")</f>
        <v>1</v>
      </c>
      <c r="C113" s="1">
        <f t="shared" ref="C113:C128" si="2">IF(B113&lt;&gt;"", ROW()-1, "")</f>
        <v>112</v>
      </c>
    </row>
    <row r="114" spans="2:3" ht="17.25">
      <c r="B114">
        <f>IFERROR(SEARCH(Search!$B$3,Data!A113), "")</f>
        <v>1</v>
      </c>
      <c r="C114" s="1">
        <f t="shared" si="2"/>
        <v>113</v>
      </c>
    </row>
    <row r="115" spans="2:3" ht="17.25">
      <c r="B115">
        <f>IFERROR(SEARCH(Search!$B$3,Data!A114), "")</f>
        <v>1</v>
      </c>
      <c r="C115" s="1">
        <f t="shared" si="2"/>
        <v>114</v>
      </c>
    </row>
    <row r="116" spans="2:3" ht="17.25">
      <c r="B116">
        <f>IFERROR(SEARCH(Search!$B$3,Data!A115), "")</f>
        <v>1</v>
      </c>
      <c r="C116" s="1">
        <f t="shared" si="2"/>
        <v>115</v>
      </c>
    </row>
    <row r="117" spans="2:3" ht="17.25">
      <c r="B117">
        <f>IFERROR(SEARCH(Search!$B$3,Data!A116), "")</f>
        <v>1</v>
      </c>
      <c r="C117" s="1">
        <f t="shared" si="2"/>
        <v>116</v>
      </c>
    </row>
    <row r="118" spans="2:3" ht="17.25">
      <c r="B118">
        <f>IFERROR(SEARCH(Search!$B$3,Data!A117), "")</f>
        <v>1</v>
      </c>
      <c r="C118" s="1">
        <f t="shared" si="2"/>
        <v>117</v>
      </c>
    </row>
    <row r="119" spans="2:3" ht="17.25">
      <c r="B119">
        <f>IFERROR(SEARCH(Search!$B$3,Data!A118), "")</f>
        <v>1</v>
      </c>
      <c r="C119" s="1">
        <f t="shared" si="2"/>
        <v>118</v>
      </c>
    </row>
    <row r="120" spans="2:3" ht="17.25">
      <c r="B120">
        <f>IFERROR(SEARCH(Search!$B$3,Data!A119), "")</f>
        <v>1</v>
      </c>
      <c r="C120" s="1">
        <f t="shared" si="2"/>
        <v>119</v>
      </c>
    </row>
    <row r="121" spans="2:3" ht="17.25">
      <c r="B121">
        <f>IFERROR(SEARCH(Search!$B$3,Data!A120), "")</f>
        <v>1</v>
      </c>
      <c r="C121" s="1">
        <f t="shared" si="2"/>
        <v>120</v>
      </c>
    </row>
    <row r="122" spans="2:3" ht="17.25">
      <c r="B122">
        <f>IFERROR(SEARCH(Search!$B$3,Data!A121), "")</f>
        <v>1</v>
      </c>
      <c r="C122" s="1">
        <f t="shared" si="2"/>
        <v>121</v>
      </c>
    </row>
    <row r="123" spans="2:3" ht="17.25">
      <c r="B123">
        <f>IFERROR(SEARCH(Search!$B$3,Data!A122), "")</f>
        <v>1</v>
      </c>
      <c r="C123" s="1">
        <f t="shared" ref="C123" si="3">IF(B123&lt;&gt;"", ROW()-1, "")</f>
        <v>122</v>
      </c>
    </row>
    <row r="124" spans="2:3" ht="17.25">
      <c r="B124" t="str">
        <f>IFERROR(SEARCH(,Data!A:A), "")</f>
        <v/>
      </c>
      <c r="C124" s="1" t="str">
        <f t="shared" ref="C124:C125" si="4">IF(B124&lt;&gt;"", ROW()-1, "")</f>
        <v/>
      </c>
    </row>
    <row r="125" spans="2:3" ht="17.25">
      <c r="B125" t="str">
        <f>IFERROR(SEARCH(,Data!A:A), "")</f>
        <v/>
      </c>
      <c r="C125" s="1" t="str">
        <f t="shared" si="4"/>
        <v/>
      </c>
    </row>
    <row r="126" spans="2:3" ht="17.25">
      <c r="B126" t="str">
        <f>IFERROR(SEARCH(,Data!A:A), "")</f>
        <v/>
      </c>
      <c r="C126" s="1" t="str">
        <f t="shared" si="2"/>
        <v/>
      </c>
    </row>
    <row r="127" spans="2:3" ht="17.25">
      <c r="B127" t="str">
        <f>IFERROR(SEARCH(,Data!A:A), "")</f>
        <v/>
      </c>
      <c r="C127" s="1" t="str">
        <f t="shared" si="2"/>
        <v/>
      </c>
    </row>
    <row r="128" spans="2:3" ht="17.25">
      <c r="C128" s="1" t="str">
        <f t="shared" si="2"/>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123"/>
  <sheetViews>
    <sheetView workbookViewId="0">
      <selection activeCell="B39" sqref="B39"/>
    </sheetView>
  </sheetViews>
  <sheetFormatPr defaultRowHeight="18.75" customHeight="1"/>
  <cols>
    <col min="1" max="1" width="19.7109375" bestFit="1" customWidth="1"/>
    <col min="2" max="2" width="174.28515625" style="7" bestFit="1" customWidth="1"/>
    <col min="3" max="3" width="111.28515625" bestFit="1" customWidth="1"/>
    <col min="4" max="7" width="9.140625" customWidth="1"/>
    <col min="8" max="8" width="75.28515625" customWidth="1"/>
    <col min="9" max="10" width="255.7109375" bestFit="1" customWidth="1"/>
    <col min="11" max="11" width="112.28515625" bestFit="1" customWidth="1"/>
    <col min="12" max="13" width="255.7109375" bestFit="1" customWidth="1"/>
    <col min="14" max="14" width="4" bestFit="1" customWidth="1"/>
    <col min="15" max="15" width="14" bestFit="1" customWidth="1"/>
    <col min="16" max="16" width="255.7109375" bestFit="1" customWidth="1"/>
    <col min="17" max="17" width="61.28515625" bestFit="1" customWidth="1"/>
    <col min="18" max="18" width="4.28515625" bestFit="1" customWidth="1"/>
    <col min="19" max="19" width="255.7109375" bestFit="1" customWidth="1"/>
  </cols>
  <sheetData>
    <row r="1" spans="1:17" ht="128.25">
      <c r="A1" s="8" t="s">
        <v>504</v>
      </c>
      <c r="B1" s="9" t="s">
        <v>472</v>
      </c>
      <c r="C1" s="8" t="s">
        <v>11</v>
      </c>
      <c r="D1" s="8" t="s">
        <v>466</v>
      </c>
      <c r="E1" s="8" t="s">
        <v>466</v>
      </c>
      <c r="F1" s="8" t="s">
        <v>467</v>
      </c>
      <c r="G1" s="8" t="s">
        <v>466</v>
      </c>
      <c r="H1" s="9" t="s">
        <v>10</v>
      </c>
      <c r="I1" s="9" t="s">
        <v>220</v>
      </c>
      <c r="J1" s="9" t="s">
        <v>521</v>
      </c>
      <c r="K1" s="9" t="s">
        <v>221</v>
      </c>
      <c r="L1" s="8" t="s">
        <v>189</v>
      </c>
      <c r="O1" s="3"/>
      <c r="P1" s="3"/>
      <c r="Q1" s="3"/>
    </row>
    <row r="2" spans="1:17" ht="45" customHeight="1">
      <c r="A2" s="8">
        <v>90791</v>
      </c>
      <c r="B2" s="9" t="s">
        <v>472</v>
      </c>
      <c r="C2" s="8" t="s">
        <v>11</v>
      </c>
      <c r="D2" s="8" t="s">
        <v>466</v>
      </c>
      <c r="E2" s="8" t="s">
        <v>466</v>
      </c>
      <c r="F2" s="8" t="s">
        <v>467</v>
      </c>
      <c r="G2" s="8" t="s">
        <v>466</v>
      </c>
      <c r="H2" s="9" t="s">
        <v>13</v>
      </c>
      <c r="I2" s="9" t="s">
        <v>222</v>
      </c>
      <c r="J2" s="9" t="s">
        <v>522</v>
      </c>
      <c r="K2" s="9" t="s">
        <v>223</v>
      </c>
      <c r="L2" s="8" t="s">
        <v>189</v>
      </c>
      <c r="O2" s="3"/>
      <c r="P2" s="3"/>
      <c r="Q2" s="3"/>
    </row>
    <row r="3" spans="1:17" ht="45" customHeight="1">
      <c r="A3" s="8">
        <v>90792</v>
      </c>
      <c r="B3" s="9" t="s">
        <v>472</v>
      </c>
      <c r="C3" s="8" t="s">
        <v>11</v>
      </c>
      <c r="D3" s="8" t="s">
        <v>466</v>
      </c>
      <c r="E3" s="8" t="s">
        <v>467</v>
      </c>
      <c r="F3" s="8" t="s">
        <v>467</v>
      </c>
      <c r="G3" s="8" t="s">
        <v>466</v>
      </c>
      <c r="H3" s="9" t="s">
        <v>10</v>
      </c>
      <c r="I3" s="9" t="s">
        <v>224</v>
      </c>
      <c r="J3" s="9" t="s">
        <v>523</v>
      </c>
      <c r="K3" s="9" t="s">
        <v>225</v>
      </c>
      <c r="L3" s="8" t="s">
        <v>189</v>
      </c>
      <c r="O3" s="3"/>
      <c r="P3" s="3"/>
      <c r="Q3" s="3"/>
    </row>
    <row r="4" spans="1:17" ht="45" customHeight="1">
      <c r="A4" s="8">
        <v>90832</v>
      </c>
      <c r="B4" s="9" t="s">
        <v>473</v>
      </c>
      <c r="C4" s="8" t="s">
        <v>24</v>
      </c>
      <c r="D4" s="8" t="s">
        <v>466</v>
      </c>
      <c r="E4" s="8" t="s">
        <v>466</v>
      </c>
      <c r="F4" s="8" t="s">
        <v>467</v>
      </c>
      <c r="G4" s="8" t="s">
        <v>466</v>
      </c>
      <c r="H4" s="9" t="s">
        <v>13</v>
      </c>
      <c r="I4" s="9" t="s">
        <v>524</v>
      </c>
      <c r="J4" s="9" t="s">
        <v>227</v>
      </c>
      <c r="K4" s="9" t="s">
        <v>57</v>
      </c>
      <c r="L4" s="8" t="s">
        <v>189</v>
      </c>
      <c r="M4" s="3"/>
      <c r="O4" s="3"/>
      <c r="P4" s="3"/>
      <c r="Q4" s="3"/>
    </row>
    <row r="5" spans="1:17" ht="45" customHeight="1">
      <c r="A5" s="8">
        <v>90834</v>
      </c>
      <c r="B5" s="9" t="s">
        <v>473</v>
      </c>
      <c r="C5" s="8" t="s">
        <v>58</v>
      </c>
      <c r="D5" s="8" t="s">
        <v>466</v>
      </c>
      <c r="E5" s="8" t="s">
        <v>466</v>
      </c>
      <c r="F5" s="8" t="s">
        <v>467</v>
      </c>
      <c r="G5" s="8" t="s">
        <v>466</v>
      </c>
      <c r="H5" s="9" t="s">
        <v>13</v>
      </c>
      <c r="I5" s="9" t="s">
        <v>525</v>
      </c>
      <c r="J5" s="9" t="s">
        <v>228</v>
      </c>
      <c r="K5" s="9" t="s">
        <v>229</v>
      </c>
      <c r="L5" s="8" t="s">
        <v>189</v>
      </c>
      <c r="M5" s="3"/>
      <c r="O5" s="3"/>
      <c r="P5" s="3"/>
      <c r="Q5" s="3"/>
    </row>
    <row r="6" spans="1:17" ht="45" customHeight="1">
      <c r="A6" s="8">
        <v>90837</v>
      </c>
      <c r="B6" s="9" t="s">
        <v>473</v>
      </c>
      <c r="C6" s="8" t="s">
        <v>20</v>
      </c>
      <c r="D6" s="8" t="s">
        <v>466</v>
      </c>
      <c r="E6" s="8" t="s">
        <v>466</v>
      </c>
      <c r="F6" s="8" t="s">
        <v>467</v>
      </c>
      <c r="G6" s="8" t="s">
        <v>466</v>
      </c>
      <c r="H6" s="9" t="s">
        <v>13</v>
      </c>
      <c r="I6" s="9" t="s">
        <v>230</v>
      </c>
      <c r="J6" s="9" t="s">
        <v>231</v>
      </c>
      <c r="K6" s="9" t="s">
        <v>59</v>
      </c>
      <c r="L6" s="8" t="s">
        <v>189</v>
      </c>
      <c r="M6" s="3"/>
      <c r="O6" s="3"/>
      <c r="P6" s="3"/>
      <c r="Q6" s="3"/>
    </row>
    <row r="7" spans="1:17" ht="45" customHeight="1">
      <c r="A7" s="8" t="s">
        <v>501</v>
      </c>
      <c r="B7" s="9" t="s">
        <v>473</v>
      </c>
      <c r="C7" s="8" t="s">
        <v>24</v>
      </c>
      <c r="D7" s="8" t="s">
        <v>466</v>
      </c>
      <c r="E7" s="8" t="s">
        <v>466</v>
      </c>
      <c r="F7" s="8" t="s">
        <v>467</v>
      </c>
      <c r="G7" s="8" t="s">
        <v>466</v>
      </c>
      <c r="H7" s="9" t="s">
        <v>16</v>
      </c>
      <c r="I7" s="9" t="s">
        <v>232</v>
      </c>
      <c r="J7" s="9" t="s">
        <v>233</v>
      </c>
      <c r="K7" s="9" t="s">
        <v>234</v>
      </c>
      <c r="L7" s="8" t="s">
        <v>189</v>
      </c>
      <c r="M7" s="3"/>
      <c r="O7" s="3"/>
      <c r="P7" s="3"/>
      <c r="Q7" s="3"/>
    </row>
    <row r="8" spans="1:17" ht="45" customHeight="1">
      <c r="A8" s="8" t="s">
        <v>502</v>
      </c>
      <c r="B8" s="9" t="s">
        <v>473</v>
      </c>
      <c r="C8" s="8" t="s">
        <v>58</v>
      </c>
      <c r="D8" s="8" t="s">
        <v>466</v>
      </c>
      <c r="E8" s="8" t="s">
        <v>466</v>
      </c>
      <c r="F8" s="8" t="s">
        <v>467</v>
      </c>
      <c r="G8" s="8" t="s">
        <v>466</v>
      </c>
      <c r="H8" s="9" t="s">
        <v>16</v>
      </c>
      <c r="I8" s="9" t="s">
        <v>235</v>
      </c>
      <c r="J8" s="9" t="s">
        <v>236</v>
      </c>
      <c r="K8" s="9" t="s">
        <v>237</v>
      </c>
      <c r="L8" s="8" t="s">
        <v>189</v>
      </c>
      <c r="M8" s="3"/>
      <c r="O8" s="3"/>
      <c r="P8" s="3"/>
      <c r="Q8" s="3"/>
    </row>
    <row r="9" spans="1:17" ht="45" customHeight="1">
      <c r="A9" s="8" t="s">
        <v>503</v>
      </c>
      <c r="B9" s="9" t="s">
        <v>473</v>
      </c>
      <c r="C9" s="8" t="s">
        <v>20</v>
      </c>
      <c r="D9" s="8" t="s">
        <v>466</v>
      </c>
      <c r="E9" s="8" t="s">
        <v>466</v>
      </c>
      <c r="F9" s="8" t="s">
        <v>467</v>
      </c>
      <c r="G9" s="8" t="s">
        <v>466</v>
      </c>
      <c r="H9" s="9" t="s">
        <v>16</v>
      </c>
      <c r="I9" s="9" t="s">
        <v>238</v>
      </c>
      <c r="J9" s="9" t="s">
        <v>239</v>
      </c>
      <c r="K9" s="9" t="s">
        <v>240</v>
      </c>
      <c r="L9" s="8" t="s">
        <v>189</v>
      </c>
      <c r="M9" s="3"/>
      <c r="O9" s="3"/>
      <c r="P9" s="3"/>
      <c r="Q9" s="3"/>
    </row>
    <row r="10" spans="1:17" ht="18.75" customHeight="1">
      <c r="A10" s="8">
        <v>90839</v>
      </c>
      <c r="B10" s="9" t="s">
        <v>474</v>
      </c>
      <c r="C10" s="8" t="s">
        <v>20</v>
      </c>
      <c r="D10" s="8" t="s">
        <v>466</v>
      </c>
      <c r="E10" s="8" t="s">
        <v>467</v>
      </c>
      <c r="F10" s="8" t="s">
        <v>467</v>
      </c>
      <c r="G10" s="8" t="s">
        <v>466</v>
      </c>
      <c r="H10" s="9" t="s">
        <v>13</v>
      </c>
      <c r="I10" s="9" t="s">
        <v>242</v>
      </c>
      <c r="J10" s="9" t="s">
        <v>243</v>
      </c>
      <c r="K10" s="9" t="s">
        <v>244</v>
      </c>
      <c r="L10" s="8" t="s">
        <v>189</v>
      </c>
      <c r="M10" s="3"/>
      <c r="O10" s="3"/>
      <c r="Q10" s="3"/>
    </row>
    <row r="11" spans="1:17" ht="18.75" customHeight="1">
      <c r="A11" s="8" t="s">
        <v>468</v>
      </c>
      <c r="B11" s="9" t="s">
        <v>474</v>
      </c>
      <c r="C11" s="8" t="s">
        <v>21</v>
      </c>
      <c r="D11" s="8" t="s">
        <v>466</v>
      </c>
      <c r="E11" s="8" t="s">
        <v>467</v>
      </c>
      <c r="F11" s="8" t="s">
        <v>467</v>
      </c>
      <c r="G11" s="8" t="s">
        <v>466</v>
      </c>
      <c r="H11" s="9" t="s">
        <v>13</v>
      </c>
      <c r="I11" s="9" t="s">
        <v>245</v>
      </c>
      <c r="J11" s="9" t="s">
        <v>246</v>
      </c>
      <c r="K11" s="9" t="s">
        <v>247</v>
      </c>
      <c r="L11" s="8" t="s">
        <v>189</v>
      </c>
      <c r="M11" s="3"/>
      <c r="O11" s="3"/>
      <c r="Q11" s="3"/>
    </row>
    <row r="12" spans="1:17" ht="18.75" customHeight="1">
      <c r="A12" s="8">
        <v>90846</v>
      </c>
      <c r="B12" s="9" t="s">
        <v>473</v>
      </c>
      <c r="C12" s="8" t="s">
        <v>61</v>
      </c>
      <c r="D12" s="8" t="s">
        <v>466</v>
      </c>
      <c r="E12" s="8" t="s">
        <v>466</v>
      </c>
      <c r="F12" s="8" t="s">
        <v>467</v>
      </c>
      <c r="G12" s="8" t="s">
        <v>466</v>
      </c>
      <c r="H12" s="9" t="s">
        <v>13</v>
      </c>
      <c r="I12" s="9" t="s">
        <v>248</v>
      </c>
      <c r="J12" s="9" t="s">
        <v>249</v>
      </c>
      <c r="K12" s="9" t="s">
        <v>250</v>
      </c>
      <c r="L12" s="8" t="s">
        <v>189</v>
      </c>
      <c r="M12" s="3"/>
      <c r="O12" s="3"/>
      <c r="P12" s="3"/>
      <c r="Q12" s="3"/>
    </row>
    <row r="13" spans="1:17" ht="18.75" customHeight="1">
      <c r="A13" s="8">
        <v>90847</v>
      </c>
      <c r="B13" s="9" t="s">
        <v>473</v>
      </c>
      <c r="C13" s="8" t="s">
        <v>61</v>
      </c>
      <c r="D13" s="8" t="s">
        <v>466</v>
      </c>
      <c r="E13" s="8" t="s">
        <v>466</v>
      </c>
      <c r="F13" s="8" t="s">
        <v>467</v>
      </c>
      <c r="G13" s="8" t="s">
        <v>466</v>
      </c>
      <c r="H13" s="9" t="s">
        <v>13</v>
      </c>
      <c r="I13" s="9" t="s">
        <v>251</v>
      </c>
      <c r="J13" s="9" t="s">
        <v>252</v>
      </c>
      <c r="K13" s="9" t="s">
        <v>253</v>
      </c>
      <c r="L13" s="8" t="s">
        <v>189</v>
      </c>
      <c r="M13" s="3"/>
      <c r="O13" s="3"/>
      <c r="P13" s="3"/>
      <c r="Q13" s="3"/>
    </row>
    <row r="14" spans="1:17" ht="18.75" customHeight="1">
      <c r="A14" s="8">
        <v>90849</v>
      </c>
      <c r="B14" s="9" t="s">
        <v>472</v>
      </c>
      <c r="C14" s="8" t="s">
        <v>15</v>
      </c>
      <c r="D14" s="8" t="s">
        <v>466</v>
      </c>
      <c r="E14" s="8" t="s">
        <v>466</v>
      </c>
      <c r="F14" s="8" t="s">
        <v>467</v>
      </c>
      <c r="G14" s="8" t="s">
        <v>466</v>
      </c>
      <c r="H14" s="9" t="s">
        <v>13</v>
      </c>
      <c r="I14" s="9" t="s">
        <v>254</v>
      </c>
      <c r="J14" s="9" t="s">
        <v>255</v>
      </c>
      <c r="K14" s="9" t="s">
        <v>256</v>
      </c>
      <c r="L14" s="8" t="s">
        <v>189</v>
      </c>
      <c r="M14" s="3"/>
      <c r="O14" s="3"/>
      <c r="P14" s="3"/>
      <c r="Q14" s="3"/>
    </row>
    <row r="15" spans="1:17" ht="18.75" customHeight="1">
      <c r="A15" s="8">
        <v>90853</v>
      </c>
      <c r="B15" s="9" t="s">
        <v>472</v>
      </c>
      <c r="C15" s="8" t="s">
        <v>15</v>
      </c>
      <c r="D15" s="8" t="s">
        <v>466</v>
      </c>
      <c r="E15" s="8" t="s">
        <v>466</v>
      </c>
      <c r="F15" s="8" t="s">
        <v>467</v>
      </c>
      <c r="G15" s="8" t="s">
        <v>466</v>
      </c>
      <c r="H15" s="9" t="s">
        <v>13</v>
      </c>
      <c r="I15" s="9" t="s">
        <v>257</v>
      </c>
      <c r="J15" s="9" t="s">
        <v>258</v>
      </c>
      <c r="K15" s="9" t="s">
        <v>259</v>
      </c>
      <c r="L15" s="8" t="s">
        <v>189</v>
      </c>
      <c r="M15" s="3"/>
      <c r="O15" s="3"/>
      <c r="P15" s="3"/>
      <c r="Q15" s="3"/>
    </row>
    <row r="16" spans="1:17" ht="18.75" customHeight="1">
      <c r="A16" s="8">
        <v>90867</v>
      </c>
      <c r="B16" s="9" t="s">
        <v>62</v>
      </c>
      <c r="C16" s="8" t="s">
        <v>15</v>
      </c>
      <c r="D16" s="8" t="s">
        <v>466</v>
      </c>
      <c r="E16" s="8" t="s">
        <v>467</v>
      </c>
      <c r="F16" s="8" t="s">
        <v>467</v>
      </c>
      <c r="G16" s="8" t="s">
        <v>467</v>
      </c>
      <c r="H16" s="9" t="s">
        <v>18</v>
      </c>
      <c r="I16" s="9" t="s">
        <v>260</v>
      </c>
      <c r="J16" s="9" t="s">
        <v>261</v>
      </c>
      <c r="K16" s="9" t="s">
        <v>262</v>
      </c>
      <c r="L16" s="8" t="s">
        <v>189</v>
      </c>
      <c r="M16" s="3"/>
      <c r="O16" s="3"/>
      <c r="Q16" s="3"/>
    </row>
    <row r="17" spans="1:17" ht="18.75" customHeight="1">
      <c r="A17" s="8">
        <v>90868</v>
      </c>
      <c r="B17" s="9" t="s">
        <v>62</v>
      </c>
      <c r="C17" s="8" t="s">
        <v>15</v>
      </c>
      <c r="D17" s="8" t="s">
        <v>466</v>
      </c>
      <c r="E17" s="8" t="s">
        <v>467</v>
      </c>
      <c r="F17" s="8" t="s">
        <v>467</v>
      </c>
      <c r="G17" s="8" t="s">
        <v>467</v>
      </c>
      <c r="H17" s="9" t="s">
        <v>18</v>
      </c>
      <c r="I17" s="9" t="s">
        <v>263</v>
      </c>
      <c r="J17" s="9" t="s">
        <v>264</v>
      </c>
      <c r="K17" s="9" t="s">
        <v>265</v>
      </c>
      <c r="L17" s="8" t="s">
        <v>189</v>
      </c>
      <c r="M17" s="3"/>
      <c r="Q17" s="3"/>
    </row>
    <row r="18" spans="1:17" ht="18.75" customHeight="1">
      <c r="A18" s="8">
        <v>90869</v>
      </c>
      <c r="B18" s="9" t="s">
        <v>62</v>
      </c>
      <c r="C18" s="8" t="s">
        <v>15</v>
      </c>
      <c r="D18" s="8" t="s">
        <v>466</v>
      </c>
      <c r="E18" s="8" t="s">
        <v>466</v>
      </c>
      <c r="F18" s="8" t="s">
        <v>466</v>
      </c>
      <c r="G18" s="8" t="s">
        <v>466</v>
      </c>
      <c r="H18" s="9" t="s">
        <v>18</v>
      </c>
      <c r="I18" s="9" t="s">
        <v>266</v>
      </c>
      <c r="J18" s="9" t="s">
        <v>267</v>
      </c>
      <c r="K18" s="9" t="s">
        <v>268</v>
      </c>
      <c r="L18" s="8" t="s">
        <v>189</v>
      </c>
      <c r="M18" s="3"/>
      <c r="Q18" s="3"/>
    </row>
    <row r="19" spans="1:17" ht="18.75" customHeight="1">
      <c r="A19" s="8">
        <v>90882</v>
      </c>
      <c r="B19" s="9" t="s">
        <v>475</v>
      </c>
      <c r="C19" s="8" t="s">
        <v>15</v>
      </c>
      <c r="D19" s="8" t="s">
        <v>466</v>
      </c>
      <c r="E19" s="8" t="s">
        <v>466</v>
      </c>
      <c r="F19" s="8" t="s">
        <v>467</v>
      </c>
      <c r="G19" s="8" t="s">
        <v>466</v>
      </c>
      <c r="H19" s="9" t="s">
        <v>18</v>
      </c>
      <c r="I19" s="9" t="s">
        <v>270</v>
      </c>
      <c r="J19" s="9" t="s">
        <v>271</v>
      </c>
      <c r="K19" s="9" t="s">
        <v>63</v>
      </c>
      <c r="L19" s="8" t="s">
        <v>189</v>
      </c>
      <c r="M19" s="3"/>
      <c r="P19" s="3"/>
      <c r="Q19" s="3"/>
    </row>
    <row r="20" spans="1:17" ht="18.75" customHeight="1">
      <c r="A20" s="8">
        <v>90887</v>
      </c>
      <c r="B20" s="9" t="s">
        <v>472</v>
      </c>
      <c r="C20" s="8" t="s">
        <v>15</v>
      </c>
      <c r="D20" s="8" t="s">
        <v>466</v>
      </c>
      <c r="E20" s="8" t="s">
        <v>466</v>
      </c>
      <c r="F20" s="8" t="s">
        <v>467</v>
      </c>
      <c r="G20" s="8" t="s">
        <v>466</v>
      </c>
      <c r="H20" s="9" t="s">
        <v>13</v>
      </c>
      <c r="I20" s="9" t="s">
        <v>272</v>
      </c>
      <c r="J20" s="9" t="s">
        <v>273</v>
      </c>
      <c r="K20" s="9" t="s">
        <v>274</v>
      </c>
      <c r="L20" s="8" t="s">
        <v>189</v>
      </c>
      <c r="M20" s="3"/>
      <c r="O20" s="3"/>
      <c r="P20" s="3"/>
      <c r="Q20" s="3"/>
    </row>
    <row r="21" spans="1:17" ht="18.75" customHeight="1">
      <c r="A21" s="8">
        <v>96130</v>
      </c>
      <c r="B21" s="9" t="s">
        <v>275</v>
      </c>
      <c r="C21" s="8" t="s">
        <v>19</v>
      </c>
      <c r="D21" s="8" t="s">
        <v>466</v>
      </c>
      <c r="E21" s="8" t="s">
        <v>467</v>
      </c>
      <c r="F21" s="8" t="s">
        <v>467</v>
      </c>
      <c r="G21" s="8" t="s">
        <v>467</v>
      </c>
      <c r="H21" s="9" t="s">
        <v>12</v>
      </c>
      <c r="I21" s="9" t="s">
        <v>276</v>
      </c>
      <c r="J21" s="9" t="s">
        <v>277</v>
      </c>
      <c r="K21" s="9" t="s">
        <v>278</v>
      </c>
      <c r="L21" s="8" t="s">
        <v>520</v>
      </c>
      <c r="O21" s="3"/>
      <c r="Q21" s="3"/>
    </row>
    <row r="22" spans="1:17" ht="18.75" customHeight="1">
      <c r="A22" s="8" t="s">
        <v>64</v>
      </c>
      <c r="B22" s="9" t="s">
        <v>275</v>
      </c>
      <c r="C22" s="8" t="s">
        <v>20</v>
      </c>
      <c r="D22" s="8" t="s">
        <v>466</v>
      </c>
      <c r="E22" s="8" t="s">
        <v>467</v>
      </c>
      <c r="F22" s="8" t="s">
        <v>467</v>
      </c>
      <c r="G22" s="8" t="s">
        <v>467</v>
      </c>
      <c r="H22" s="9" t="s">
        <v>12</v>
      </c>
      <c r="I22" s="9" t="s">
        <v>279</v>
      </c>
      <c r="J22" s="9" t="s">
        <v>280</v>
      </c>
      <c r="K22" s="9" t="s">
        <v>281</v>
      </c>
      <c r="L22" s="8" t="s">
        <v>520</v>
      </c>
      <c r="O22" s="3"/>
      <c r="Q22" s="3"/>
    </row>
    <row r="23" spans="1:17" ht="18.75" customHeight="1">
      <c r="A23" s="8">
        <v>96132</v>
      </c>
      <c r="B23" s="9" t="s">
        <v>275</v>
      </c>
      <c r="C23" s="8" t="s">
        <v>20</v>
      </c>
      <c r="D23" s="8" t="s">
        <v>466</v>
      </c>
      <c r="E23" s="8" t="s">
        <v>467</v>
      </c>
      <c r="F23" s="8" t="s">
        <v>467</v>
      </c>
      <c r="G23" s="8" t="s">
        <v>467</v>
      </c>
      <c r="H23" s="9" t="s">
        <v>12</v>
      </c>
      <c r="I23" s="9" t="s">
        <v>282</v>
      </c>
      <c r="J23" s="9" t="s">
        <v>283</v>
      </c>
      <c r="K23" s="9" t="s">
        <v>284</v>
      </c>
      <c r="L23" s="8" t="s">
        <v>520</v>
      </c>
      <c r="O23" s="3"/>
      <c r="Q23" s="3"/>
    </row>
    <row r="24" spans="1:17" ht="18.75" customHeight="1">
      <c r="A24" s="8" t="s">
        <v>469</v>
      </c>
      <c r="B24" s="9" t="s">
        <v>275</v>
      </c>
      <c r="C24" s="8" t="s">
        <v>20</v>
      </c>
      <c r="D24" s="8" t="s">
        <v>466</v>
      </c>
      <c r="E24" s="8" t="s">
        <v>467</v>
      </c>
      <c r="F24" s="8" t="s">
        <v>467</v>
      </c>
      <c r="G24" s="8" t="s">
        <v>467</v>
      </c>
      <c r="H24" s="9" t="s">
        <v>12</v>
      </c>
      <c r="I24" s="9" t="s">
        <v>285</v>
      </c>
      <c r="J24" s="9" t="s">
        <v>283</v>
      </c>
      <c r="K24" s="9" t="s">
        <v>284</v>
      </c>
      <c r="L24" s="8" t="s">
        <v>520</v>
      </c>
      <c r="O24" s="3"/>
      <c r="Q24" s="3"/>
    </row>
    <row r="25" spans="1:17" ht="18.75" customHeight="1">
      <c r="A25" s="8">
        <v>96136</v>
      </c>
      <c r="B25" s="9" t="s">
        <v>275</v>
      </c>
      <c r="C25" s="8" t="s">
        <v>24</v>
      </c>
      <c r="D25" s="8" t="s">
        <v>466</v>
      </c>
      <c r="E25" s="8" t="s">
        <v>467</v>
      </c>
      <c r="F25" s="8" t="s">
        <v>467</v>
      </c>
      <c r="G25" s="8" t="s">
        <v>467</v>
      </c>
      <c r="H25" s="9" t="s">
        <v>12</v>
      </c>
      <c r="I25" s="9" t="s">
        <v>286</v>
      </c>
      <c r="J25" s="9" t="s">
        <v>287</v>
      </c>
      <c r="K25" s="9" t="s">
        <v>288</v>
      </c>
      <c r="L25" s="8" t="s">
        <v>520</v>
      </c>
      <c r="O25" s="3"/>
      <c r="Q25" s="3"/>
    </row>
    <row r="26" spans="1:17" ht="18.75" customHeight="1">
      <c r="A26" s="8" t="s">
        <v>470</v>
      </c>
      <c r="B26" s="9" t="s">
        <v>275</v>
      </c>
      <c r="C26" s="8" t="s">
        <v>24</v>
      </c>
      <c r="D26" s="8" t="s">
        <v>466</v>
      </c>
      <c r="E26" s="8" t="s">
        <v>467</v>
      </c>
      <c r="F26" s="8" t="s">
        <v>467</v>
      </c>
      <c r="G26" s="8" t="s">
        <v>467</v>
      </c>
      <c r="H26" s="9" t="s">
        <v>12</v>
      </c>
      <c r="I26" s="9" t="s">
        <v>289</v>
      </c>
      <c r="J26" s="9" t="s">
        <v>290</v>
      </c>
      <c r="K26" s="9" t="s">
        <v>291</v>
      </c>
      <c r="L26" s="8" t="s">
        <v>520</v>
      </c>
      <c r="O26" s="3"/>
      <c r="Q26" s="3"/>
    </row>
    <row r="27" spans="1:17" ht="18.75" customHeight="1">
      <c r="A27" s="8">
        <v>96156</v>
      </c>
      <c r="B27" s="9" t="s">
        <v>292</v>
      </c>
      <c r="C27" s="8" t="s">
        <v>17</v>
      </c>
      <c r="D27" s="8" t="s">
        <v>466</v>
      </c>
      <c r="E27" s="8" t="s">
        <v>467</v>
      </c>
      <c r="F27" s="8" t="s">
        <v>467</v>
      </c>
      <c r="G27" s="8" t="s">
        <v>467</v>
      </c>
      <c r="H27" s="9" t="s">
        <v>22</v>
      </c>
      <c r="I27" s="9" t="s">
        <v>293</v>
      </c>
      <c r="J27" s="9" t="s">
        <v>294</v>
      </c>
      <c r="K27" s="9" t="s">
        <v>295</v>
      </c>
      <c r="L27" s="8" t="s">
        <v>189</v>
      </c>
      <c r="M27" s="3"/>
      <c r="Q27" s="3"/>
    </row>
    <row r="28" spans="1:17" ht="18.75" customHeight="1">
      <c r="A28" s="8">
        <v>96158</v>
      </c>
      <c r="B28" s="9" t="s">
        <v>62</v>
      </c>
      <c r="C28" s="8" t="s">
        <v>24</v>
      </c>
      <c r="D28" s="8" t="s">
        <v>466</v>
      </c>
      <c r="E28" s="8" t="s">
        <v>467</v>
      </c>
      <c r="F28" s="8" t="s">
        <v>467</v>
      </c>
      <c r="G28" s="8" t="s">
        <v>467</v>
      </c>
      <c r="H28" s="9" t="s">
        <v>22</v>
      </c>
      <c r="I28" s="9" t="s">
        <v>296</v>
      </c>
      <c r="J28" s="9" t="s">
        <v>297</v>
      </c>
      <c r="K28" s="9" t="s">
        <v>298</v>
      </c>
      <c r="L28" s="8" t="s">
        <v>189</v>
      </c>
      <c r="M28" s="3"/>
      <c r="Q28" s="3"/>
    </row>
    <row r="29" spans="1:17" ht="18.75" customHeight="1">
      <c r="A29" s="8" t="s">
        <v>505</v>
      </c>
      <c r="B29" s="9" t="s">
        <v>62</v>
      </c>
      <c r="C29" s="8" t="s">
        <v>25</v>
      </c>
      <c r="D29" s="8" t="s">
        <v>466</v>
      </c>
      <c r="E29" s="8" t="s">
        <v>467</v>
      </c>
      <c r="F29" s="8" t="s">
        <v>467</v>
      </c>
      <c r="G29" s="8" t="s">
        <v>467</v>
      </c>
      <c r="H29" s="9" t="s">
        <v>22</v>
      </c>
      <c r="I29" s="9" t="s">
        <v>299</v>
      </c>
      <c r="J29" s="9" t="s">
        <v>300</v>
      </c>
      <c r="K29" s="9" t="s">
        <v>301</v>
      </c>
      <c r="L29" s="8" t="s">
        <v>189</v>
      </c>
      <c r="M29" s="3"/>
      <c r="Q29" s="3"/>
    </row>
    <row r="30" spans="1:17" ht="18.75" customHeight="1">
      <c r="A30" s="8">
        <v>96164</v>
      </c>
      <c r="B30" s="9" t="s">
        <v>62</v>
      </c>
      <c r="C30" s="8" t="s">
        <v>24</v>
      </c>
      <c r="D30" s="8" t="s">
        <v>466</v>
      </c>
      <c r="E30" s="8" t="s">
        <v>467</v>
      </c>
      <c r="F30" s="8" t="s">
        <v>467</v>
      </c>
      <c r="G30" s="8" t="s">
        <v>467</v>
      </c>
      <c r="H30" s="9" t="s">
        <v>22</v>
      </c>
      <c r="I30" s="9" t="s">
        <v>302</v>
      </c>
      <c r="J30" s="9" t="s">
        <v>303</v>
      </c>
      <c r="K30" s="9" t="s">
        <v>304</v>
      </c>
      <c r="L30" s="8" t="s">
        <v>189</v>
      </c>
      <c r="M30" s="3"/>
      <c r="Q30" s="3"/>
    </row>
    <row r="31" spans="1:17" ht="18.75" customHeight="1">
      <c r="A31" s="8" t="s">
        <v>506</v>
      </c>
      <c r="B31" s="9" t="s">
        <v>62</v>
      </c>
      <c r="C31" s="8" t="s">
        <v>25</v>
      </c>
      <c r="D31" s="8" t="s">
        <v>466</v>
      </c>
      <c r="E31" s="8" t="s">
        <v>467</v>
      </c>
      <c r="F31" s="8" t="s">
        <v>467</v>
      </c>
      <c r="G31" s="8" t="s">
        <v>467</v>
      </c>
      <c r="H31" s="9" t="s">
        <v>22</v>
      </c>
      <c r="I31" s="9" t="s">
        <v>305</v>
      </c>
      <c r="J31" s="9" t="s">
        <v>65</v>
      </c>
      <c r="K31" s="9" t="s">
        <v>306</v>
      </c>
      <c r="L31" s="8" t="s">
        <v>189</v>
      </c>
      <c r="M31" s="3"/>
      <c r="Q31" s="3"/>
    </row>
    <row r="32" spans="1:17" ht="18.75" customHeight="1">
      <c r="A32" s="8">
        <v>96167</v>
      </c>
      <c r="B32" s="9" t="s">
        <v>62</v>
      </c>
      <c r="C32" s="8" t="s">
        <v>24</v>
      </c>
      <c r="D32" s="8" t="s">
        <v>466</v>
      </c>
      <c r="E32" s="8" t="s">
        <v>467</v>
      </c>
      <c r="F32" s="8" t="s">
        <v>467</v>
      </c>
      <c r="G32" s="8" t="s">
        <v>467</v>
      </c>
      <c r="H32" s="9" t="s">
        <v>22</v>
      </c>
      <c r="I32" s="9" t="s">
        <v>307</v>
      </c>
      <c r="J32" s="9" t="s">
        <v>308</v>
      </c>
      <c r="K32" s="9" t="s">
        <v>66</v>
      </c>
      <c r="L32" s="8" t="s">
        <v>189</v>
      </c>
      <c r="M32" s="3"/>
      <c r="Q32" s="3"/>
    </row>
    <row r="33" spans="1:19" ht="18.75" customHeight="1">
      <c r="A33" s="8" t="s">
        <v>507</v>
      </c>
      <c r="B33" s="9" t="s">
        <v>62</v>
      </c>
      <c r="C33" s="8" t="s">
        <v>25</v>
      </c>
      <c r="D33" s="8" t="s">
        <v>466</v>
      </c>
      <c r="E33" s="8" t="s">
        <v>467</v>
      </c>
      <c r="F33" s="8" t="s">
        <v>467</v>
      </c>
      <c r="G33" s="8" t="s">
        <v>467</v>
      </c>
      <c r="H33" s="9" t="s">
        <v>22</v>
      </c>
      <c r="I33" s="9" t="s">
        <v>309</v>
      </c>
      <c r="J33" s="9" t="s">
        <v>310</v>
      </c>
      <c r="K33" s="9" t="s">
        <v>67</v>
      </c>
      <c r="L33" s="8" t="s">
        <v>189</v>
      </c>
      <c r="M33" s="3"/>
      <c r="Q33" s="3"/>
    </row>
    <row r="34" spans="1:19" ht="18.75" customHeight="1">
      <c r="A34" s="8">
        <v>96170</v>
      </c>
      <c r="B34" s="9" t="s">
        <v>62</v>
      </c>
      <c r="C34" s="8" t="s">
        <v>24</v>
      </c>
      <c r="D34" s="8" t="s">
        <v>466</v>
      </c>
      <c r="E34" s="8" t="s">
        <v>467</v>
      </c>
      <c r="F34" s="8" t="s">
        <v>467</v>
      </c>
      <c r="G34" s="8" t="s">
        <v>467</v>
      </c>
      <c r="H34" s="9" t="s">
        <v>22</v>
      </c>
      <c r="I34" s="9" t="s">
        <v>311</v>
      </c>
      <c r="J34" s="9" t="s">
        <v>68</v>
      </c>
      <c r="K34" s="9" t="s">
        <v>69</v>
      </c>
      <c r="L34" s="8" t="s">
        <v>189</v>
      </c>
      <c r="M34" s="3"/>
      <c r="Q34" s="3"/>
    </row>
    <row r="35" spans="1:19" ht="18.75" customHeight="1">
      <c r="A35" s="8" t="s">
        <v>508</v>
      </c>
      <c r="B35" s="9" t="s">
        <v>62</v>
      </c>
      <c r="C35" s="8" t="s">
        <v>25</v>
      </c>
      <c r="D35" s="8" t="s">
        <v>466</v>
      </c>
      <c r="E35" s="8" t="s">
        <v>467</v>
      </c>
      <c r="F35" s="8" t="s">
        <v>467</v>
      </c>
      <c r="G35" s="8" t="s">
        <v>467</v>
      </c>
      <c r="H35" s="9" t="s">
        <v>22</v>
      </c>
      <c r="I35" s="9" t="s">
        <v>312</v>
      </c>
      <c r="J35" s="9" t="s">
        <v>313</v>
      </c>
      <c r="K35" s="9" t="s">
        <v>70</v>
      </c>
      <c r="L35" s="8" t="s">
        <v>189</v>
      </c>
      <c r="Q35" s="3"/>
    </row>
    <row r="36" spans="1:19" ht="18.75" customHeight="1">
      <c r="A36" s="8">
        <v>97810</v>
      </c>
      <c r="B36" s="9" t="s">
        <v>476</v>
      </c>
      <c r="C36" s="8" t="s">
        <v>25</v>
      </c>
      <c r="D36" s="8" t="s">
        <v>467</v>
      </c>
      <c r="E36" s="8" t="s">
        <v>467</v>
      </c>
      <c r="F36" s="8" t="s">
        <v>467</v>
      </c>
      <c r="G36" s="8" t="s">
        <v>466</v>
      </c>
      <c r="H36" s="9" t="s">
        <v>26</v>
      </c>
      <c r="I36" s="9" t="s">
        <v>315</v>
      </c>
      <c r="J36" s="9" t="s">
        <v>316</v>
      </c>
      <c r="K36" s="9" t="s">
        <v>71</v>
      </c>
      <c r="L36" s="8" t="s">
        <v>189</v>
      </c>
      <c r="M36" s="3"/>
    </row>
    <row r="37" spans="1:19" ht="18.75" customHeight="1">
      <c r="A37" s="8" t="s">
        <v>509</v>
      </c>
      <c r="B37" s="9" t="s">
        <v>476</v>
      </c>
      <c r="C37" s="8" t="s">
        <v>25</v>
      </c>
      <c r="D37" s="8" t="s">
        <v>467</v>
      </c>
      <c r="E37" s="8" t="s">
        <v>467</v>
      </c>
      <c r="F37" s="8" t="s">
        <v>467</v>
      </c>
      <c r="G37" s="8" t="s">
        <v>466</v>
      </c>
      <c r="H37" s="9" t="s">
        <v>26</v>
      </c>
      <c r="I37" s="9" t="s">
        <v>317</v>
      </c>
      <c r="J37" s="9" t="s">
        <v>318</v>
      </c>
      <c r="K37" s="9" t="s">
        <v>71</v>
      </c>
      <c r="L37" s="8" t="s">
        <v>189</v>
      </c>
      <c r="M37" s="3"/>
    </row>
    <row r="38" spans="1:19" ht="18.75" customHeight="1">
      <c r="A38" s="8">
        <v>97813</v>
      </c>
      <c r="B38" s="9" t="s">
        <v>476</v>
      </c>
      <c r="C38" s="8" t="s">
        <v>25</v>
      </c>
      <c r="D38" s="8" t="s">
        <v>467</v>
      </c>
      <c r="E38" s="8" t="s">
        <v>467</v>
      </c>
      <c r="F38" s="8" t="s">
        <v>467</v>
      </c>
      <c r="G38" s="8" t="s">
        <v>466</v>
      </c>
      <c r="H38" s="9" t="s">
        <v>26</v>
      </c>
      <c r="I38" s="9" t="s">
        <v>72</v>
      </c>
      <c r="J38" s="9" t="s">
        <v>319</v>
      </c>
      <c r="K38" s="9" t="s">
        <v>320</v>
      </c>
      <c r="L38" s="8" t="s">
        <v>189</v>
      </c>
    </row>
    <row r="39" spans="1:19" s="63" customFormat="1" ht="18.75" customHeight="1">
      <c r="A39" s="60" t="s">
        <v>510</v>
      </c>
      <c r="B39" s="61" t="s">
        <v>476</v>
      </c>
      <c r="C39" s="60" t="s">
        <v>25</v>
      </c>
      <c r="D39" s="60" t="s">
        <v>467</v>
      </c>
      <c r="E39" s="60" t="s">
        <v>467</v>
      </c>
      <c r="F39" s="60" t="s">
        <v>467</v>
      </c>
      <c r="G39" s="60" t="s">
        <v>466</v>
      </c>
      <c r="H39" s="61" t="s">
        <v>26</v>
      </c>
      <c r="I39" s="61" t="s">
        <v>321</v>
      </c>
      <c r="J39" s="61" t="s">
        <v>322</v>
      </c>
      <c r="K39" s="61" t="s">
        <v>323</v>
      </c>
      <c r="L39" s="60" t="s">
        <v>189</v>
      </c>
      <c r="M39" s="62"/>
      <c r="Q39" s="62"/>
      <c r="S39" s="62"/>
    </row>
    <row r="40" spans="1:19" s="63" customFormat="1" ht="18.75" customHeight="1">
      <c r="A40" s="60">
        <v>98008</v>
      </c>
      <c r="B40" s="61" t="s">
        <v>790</v>
      </c>
      <c r="C40" s="60" t="s">
        <v>763</v>
      </c>
      <c r="D40" s="60" t="s">
        <v>466</v>
      </c>
      <c r="E40" s="60" t="s">
        <v>467</v>
      </c>
      <c r="F40" s="60" t="s">
        <v>467</v>
      </c>
      <c r="G40" s="60" t="s">
        <v>466</v>
      </c>
      <c r="H40" s="61" t="s">
        <v>29</v>
      </c>
      <c r="I40" s="61" t="s">
        <v>791</v>
      </c>
      <c r="J40" s="61" t="s">
        <v>800</v>
      </c>
      <c r="K40" s="61" t="s">
        <v>766</v>
      </c>
      <c r="L40" s="60" t="s">
        <v>189</v>
      </c>
      <c r="M40" s="62"/>
      <c r="Q40" s="62"/>
      <c r="S40" s="62"/>
    </row>
    <row r="41" spans="1:19" s="63" customFormat="1" ht="18.75" customHeight="1">
      <c r="A41" s="60">
        <v>98009</v>
      </c>
      <c r="B41" s="61" t="s">
        <v>790</v>
      </c>
      <c r="C41" s="60" t="s">
        <v>767</v>
      </c>
      <c r="D41" s="60" t="s">
        <v>466</v>
      </c>
      <c r="E41" s="60" t="s">
        <v>467</v>
      </c>
      <c r="F41" s="60" t="s">
        <v>467</v>
      </c>
      <c r="G41" s="60" t="s">
        <v>466</v>
      </c>
      <c r="H41" s="61" t="s">
        <v>29</v>
      </c>
      <c r="I41" s="61" t="s">
        <v>792</v>
      </c>
      <c r="J41" s="61" t="s">
        <v>800</v>
      </c>
      <c r="K41" s="61" t="s">
        <v>766</v>
      </c>
      <c r="L41" s="60" t="s">
        <v>189</v>
      </c>
      <c r="M41" s="62"/>
      <c r="Q41" s="62"/>
      <c r="S41" s="62"/>
    </row>
    <row r="42" spans="1:19" s="63" customFormat="1" ht="18.75" customHeight="1">
      <c r="A42" s="60">
        <v>98010</v>
      </c>
      <c r="B42" s="61" t="s">
        <v>790</v>
      </c>
      <c r="C42" s="60" t="s">
        <v>770</v>
      </c>
      <c r="D42" s="60" t="s">
        <v>466</v>
      </c>
      <c r="E42" s="60" t="s">
        <v>467</v>
      </c>
      <c r="F42" s="60" t="s">
        <v>467</v>
      </c>
      <c r="G42" s="60" t="s">
        <v>466</v>
      </c>
      <c r="H42" s="61" t="s">
        <v>29</v>
      </c>
      <c r="I42" s="61" t="s">
        <v>793</v>
      </c>
      <c r="J42" s="61" t="s">
        <v>800</v>
      </c>
      <c r="K42" s="61" t="s">
        <v>766</v>
      </c>
      <c r="L42" s="60" t="s">
        <v>189</v>
      </c>
      <c r="M42" s="62"/>
      <c r="Q42" s="62"/>
      <c r="S42" s="62"/>
    </row>
    <row r="43" spans="1:19" s="63" customFormat="1" ht="18.75" customHeight="1">
      <c r="A43" s="60">
        <v>98011</v>
      </c>
      <c r="B43" s="61" t="s">
        <v>790</v>
      </c>
      <c r="C43" s="60" t="s">
        <v>772</v>
      </c>
      <c r="D43" s="60" t="s">
        <v>466</v>
      </c>
      <c r="E43" s="60" t="s">
        <v>467</v>
      </c>
      <c r="F43" s="60" t="s">
        <v>467</v>
      </c>
      <c r="G43" s="60" t="s">
        <v>466</v>
      </c>
      <c r="H43" s="61" t="s">
        <v>29</v>
      </c>
      <c r="I43" s="61" t="s">
        <v>794</v>
      </c>
      <c r="J43" s="61" t="s">
        <v>800</v>
      </c>
      <c r="K43" s="61" t="s">
        <v>766</v>
      </c>
      <c r="L43" s="60" t="s">
        <v>189</v>
      </c>
      <c r="M43" s="62"/>
      <c r="Q43" s="62"/>
      <c r="S43" s="62"/>
    </row>
    <row r="44" spans="1:19" s="63" customFormat="1" ht="18.75" customHeight="1">
      <c r="A44" s="60">
        <v>98012</v>
      </c>
      <c r="B44" s="61" t="s">
        <v>790</v>
      </c>
      <c r="C44" s="60" t="s">
        <v>774</v>
      </c>
      <c r="D44" s="60" t="s">
        <v>466</v>
      </c>
      <c r="E44" s="60" t="s">
        <v>467</v>
      </c>
      <c r="F44" s="60" t="s">
        <v>467</v>
      </c>
      <c r="G44" s="60" t="s">
        <v>466</v>
      </c>
      <c r="H44" s="61" t="s">
        <v>29</v>
      </c>
      <c r="I44" s="61" t="s">
        <v>795</v>
      </c>
      <c r="J44" s="61" t="s">
        <v>801</v>
      </c>
      <c r="K44" s="61" t="s">
        <v>777</v>
      </c>
      <c r="L44" s="60" t="s">
        <v>189</v>
      </c>
      <c r="M44" s="62"/>
      <c r="Q44" s="62"/>
      <c r="S44" s="62"/>
    </row>
    <row r="45" spans="1:19" s="63" customFormat="1" ht="18.75" customHeight="1">
      <c r="A45" s="60">
        <v>98013</v>
      </c>
      <c r="B45" s="61" t="s">
        <v>790</v>
      </c>
      <c r="C45" s="60" t="s">
        <v>778</v>
      </c>
      <c r="D45" s="60" t="s">
        <v>466</v>
      </c>
      <c r="E45" s="60" t="s">
        <v>467</v>
      </c>
      <c r="F45" s="60" t="s">
        <v>467</v>
      </c>
      <c r="G45" s="60" t="s">
        <v>466</v>
      </c>
      <c r="H45" s="61" t="s">
        <v>29</v>
      </c>
      <c r="I45" s="61" t="s">
        <v>796</v>
      </c>
      <c r="J45" s="61" t="s">
        <v>802</v>
      </c>
      <c r="K45" s="61" t="s">
        <v>777</v>
      </c>
      <c r="L45" s="60" t="s">
        <v>189</v>
      </c>
      <c r="M45" s="62"/>
      <c r="Q45" s="62"/>
      <c r="S45" s="62"/>
    </row>
    <row r="46" spans="1:19" s="63" customFormat="1" ht="18.75" customHeight="1">
      <c r="A46" s="60">
        <v>98014</v>
      </c>
      <c r="B46" s="61" t="s">
        <v>790</v>
      </c>
      <c r="C46" s="60" t="s">
        <v>781</v>
      </c>
      <c r="D46" s="60" t="s">
        <v>466</v>
      </c>
      <c r="E46" s="60" t="s">
        <v>467</v>
      </c>
      <c r="F46" s="60" t="s">
        <v>467</v>
      </c>
      <c r="G46" s="60" t="s">
        <v>466</v>
      </c>
      <c r="H46" s="61" t="s">
        <v>29</v>
      </c>
      <c r="I46" s="61" t="s">
        <v>797</v>
      </c>
      <c r="J46" s="61" t="s">
        <v>803</v>
      </c>
      <c r="K46" s="61" t="s">
        <v>777</v>
      </c>
      <c r="L46" s="60" t="s">
        <v>189</v>
      </c>
      <c r="M46" s="62"/>
      <c r="Q46" s="62"/>
      <c r="S46" s="62"/>
    </row>
    <row r="47" spans="1:19" s="63" customFormat="1" ht="18.75" customHeight="1">
      <c r="A47" s="60">
        <v>98015</v>
      </c>
      <c r="B47" s="61" t="s">
        <v>790</v>
      </c>
      <c r="C47" s="60" t="s">
        <v>784</v>
      </c>
      <c r="D47" s="60" t="s">
        <v>466</v>
      </c>
      <c r="E47" s="60" t="s">
        <v>467</v>
      </c>
      <c r="F47" s="60" t="s">
        <v>467</v>
      </c>
      <c r="G47" s="60" t="s">
        <v>466</v>
      </c>
      <c r="H47" s="61" t="s">
        <v>29</v>
      </c>
      <c r="I47" s="61" t="s">
        <v>798</v>
      </c>
      <c r="J47" s="61" t="s">
        <v>804</v>
      </c>
      <c r="K47" s="61" t="s">
        <v>777</v>
      </c>
      <c r="L47" s="60" t="s">
        <v>189</v>
      </c>
      <c r="M47" s="62"/>
      <c r="Q47" s="62"/>
      <c r="S47" s="62"/>
    </row>
    <row r="48" spans="1:19" s="63" customFormat="1" ht="18.75" customHeight="1">
      <c r="A48" s="60">
        <v>98016</v>
      </c>
      <c r="B48" s="61" t="s">
        <v>790</v>
      </c>
      <c r="C48" s="60" t="s">
        <v>73</v>
      </c>
      <c r="D48" s="60" t="s">
        <v>466</v>
      </c>
      <c r="E48" s="60" t="s">
        <v>467</v>
      </c>
      <c r="F48" s="60" t="s">
        <v>467</v>
      </c>
      <c r="G48" s="60" t="s">
        <v>466</v>
      </c>
      <c r="H48" s="61" t="s">
        <v>27</v>
      </c>
      <c r="I48" s="61" t="s">
        <v>799</v>
      </c>
      <c r="J48" s="61" t="s">
        <v>805</v>
      </c>
      <c r="K48" s="61" t="s">
        <v>789</v>
      </c>
      <c r="L48" s="60" t="s">
        <v>189</v>
      </c>
      <c r="M48" s="62"/>
      <c r="Q48" s="62"/>
    </row>
    <row r="49" spans="1:17" ht="18.75" customHeight="1">
      <c r="A49" s="8">
        <v>98966</v>
      </c>
      <c r="B49" s="9" t="s">
        <v>62</v>
      </c>
      <c r="C49" s="8" t="s">
        <v>73</v>
      </c>
      <c r="D49" s="8" t="s">
        <v>466</v>
      </c>
      <c r="E49" s="8" t="s">
        <v>467</v>
      </c>
      <c r="F49" s="8" t="s">
        <v>467</v>
      </c>
      <c r="G49" s="8" t="s">
        <v>466</v>
      </c>
      <c r="H49" s="10" t="s">
        <v>324</v>
      </c>
      <c r="I49" t="s">
        <v>806</v>
      </c>
      <c r="J49" s="9" t="s">
        <v>325</v>
      </c>
      <c r="K49" s="9" t="s">
        <v>326</v>
      </c>
      <c r="L49" s="8" t="s">
        <v>189</v>
      </c>
      <c r="M49" s="3"/>
      <c r="Q49" s="3"/>
    </row>
    <row r="50" spans="1:17" ht="18.75" customHeight="1">
      <c r="A50" s="8">
        <v>98967</v>
      </c>
      <c r="B50" s="9" t="s">
        <v>62</v>
      </c>
      <c r="C50" s="8" t="s">
        <v>28</v>
      </c>
      <c r="D50" s="8" t="s">
        <v>466</v>
      </c>
      <c r="E50" s="8" t="s">
        <v>467</v>
      </c>
      <c r="F50" s="8" t="s">
        <v>467</v>
      </c>
      <c r="G50" s="8" t="s">
        <v>466</v>
      </c>
      <c r="H50" s="10" t="s">
        <v>324</v>
      </c>
      <c r="I50" t="s">
        <v>807</v>
      </c>
      <c r="J50" s="9" t="s">
        <v>325</v>
      </c>
      <c r="K50" s="9" t="s">
        <v>327</v>
      </c>
      <c r="L50" s="8" t="s">
        <v>189</v>
      </c>
      <c r="M50" s="3"/>
      <c r="O50" s="3"/>
      <c r="P50" s="3"/>
      <c r="Q50" s="3"/>
    </row>
    <row r="51" spans="1:17" ht="18.75" customHeight="1">
      <c r="A51" s="8">
        <v>98968</v>
      </c>
      <c r="B51" s="9" t="s">
        <v>62</v>
      </c>
      <c r="C51" s="8" t="s">
        <v>74</v>
      </c>
      <c r="D51" s="8" t="s">
        <v>466</v>
      </c>
      <c r="E51" s="8" t="s">
        <v>467</v>
      </c>
      <c r="F51" s="8" t="s">
        <v>467</v>
      </c>
      <c r="G51" s="8" t="s">
        <v>466</v>
      </c>
      <c r="H51" s="10" t="s">
        <v>324</v>
      </c>
      <c r="I51" t="s">
        <v>808</v>
      </c>
      <c r="J51" s="9" t="s">
        <v>328</v>
      </c>
      <c r="K51" s="9" t="s">
        <v>329</v>
      </c>
      <c r="L51" s="8" t="s">
        <v>189</v>
      </c>
      <c r="M51" s="3"/>
      <c r="O51" s="3"/>
      <c r="P51" s="3"/>
      <c r="Q51" s="3"/>
    </row>
    <row r="52" spans="1:17" ht="18.75" customHeight="1">
      <c r="A52" s="8">
        <v>99202</v>
      </c>
      <c r="B52" s="9" t="s">
        <v>472</v>
      </c>
      <c r="C52" s="8" t="s">
        <v>17</v>
      </c>
      <c r="D52" s="8" t="s">
        <v>466</v>
      </c>
      <c r="E52" s="8" t="s">
        <v>467</v>
      </c>
      <c r="F52" s="8" t="s">
        <v>467</v>
      </c>
      <c r="G52" s="8" t="s">
        <v>466</v>
      </c>
      <c r="H52" s="9" t="s">
        <v>29</v>
      </c>
      <c r="I52" s="9" t="s">
        <v>330</v>
      </c>
      <c r="J52" s="9" t="s">
        <v>75</v>
      </c>
      <c r="K52" s="9" t="s">
        <v>331</v>
      </c>
      <c r="L52" s="8" t="s">
        <v>189</v>
      </c>
      <c r="M52" s="3"/>
      <c r="O52" s="3"/>
      <c r="P52" s="3"/>
      <c r="Q52" s="3"/>
    </row>
    <row r="53" spans="1:17" ht="18.75" customHeight="1">
      <c r="A53" s="8">
        <v>99203</v>
      </c>
      <c r="B53" s="9" t="s">
        <v>472</v>
      </c>
      <c r="C53" s="8" t="s">
        <v>17</v>
      </c>
      <c r="D53" s="8" t="s">
        <v>466</v>
      </c>
      <c r="E53" s="8" t="s">
        <v>467</v>
      </c>
      <c r="F53" s="8" t="s">
        <v>467</v>
      </c>
      <c r="G53" s="8" t="s">
        <v>466</v>
      </c>
      <c r="H53" s="9" t="s">
        <v>29</v>
      </c>
      <c r="I53" s="9" t="s">
        <v>332</v>
      </c>
      <c r="J53" s="9" t="s">
        <v>333</v>
      </c>
      <c r="K53" s="9" t="s">
        <v>334</v>
      </c>
      <c r="L53" s="8" t="s">
        <v>189</v>
      </c>
      <c r="M53" s="3"/>
      <c r="O53" s="3"/>
      <c r="P53" s="3"/>
      <c r="Q53" s="3"/>
    </row>
    <row r="54" spans="1:17" ht="18.75" customHeight="1">
      <c r="A54" s="8">
        <v>99204</v>
      </c>
      <c r="B54" s="9" t="s">
        <v>472</v>
      </c>
      <c r="C54" s="8" t="s">
        <v>17</v>
      </c>
      <c r="D54" s="8" t="s">
        <v>466</v>
      </c>
      <c r="E54" s="8" t="s">
        <v>467</v>
      </c>
      <c r="F54" s="8" t="s">
        <v>467</v>
      </c>
      <c r="G54" s="8" t="s">
        <v>466</v>
      </c>
      <c r="H54" s="9" t="s">
        <v>29</v>
      </c>
      <c r="I54" s="9" t="s">
        <v>335</v>
      </c>
      <c r="J54" s="9" t="s">
        <v>336</v>
      </c>
      <c r="K54" s="9" t="s">
        <v>337</v>
      </c>
      <c r="L54" s="8" t="s">
        <v>189</v>
      </c>
      <c r="M54" s="3"/>
      <c r="O54" s="3"/>
      <c r="P54" s="3"/>
      <c r="Q54" s="3"/>
    </row>
    <row r="55" spans="1:17" ht="18.75" customHeight="1">
      <c r="A55" s="8">
        <v>99205</v>
      </c>
      <c r="B55" s="9" t="s">
        <v>472</v>
      </c>
      <c r="C55" s="8" t="s">
        <v>17</v>
      </c>
      <c r="D55" s="8" t="s">
        <v>466</v>
      </c>
      <c r="E55" s="8" t="s">
        <v>467</v>
      </c>
      <c r="F55" s="8" t="s">
        <v>467</v>
      </c>
      <c r="G55" s="8" t="s">
        <v>466</v>
      </c>
      <c r="H55" s="9" t="s">
        <v>29</v>
      </c>
      <c r="I55" s="9" t="s">
        <v>338</v>
      </c>
      <c r="J55" s="9" t="s">
        <v>339</v>
      </c>
      <c r="K55" s="9" t="s">
        <v>340</v>
      </c>
      <c r="L55" s="8" t="s">
        <v>189</v>
      </c>
      <c r="M55" s="3"/>
      <c r="O55" s="3"/>
      <c r="P55" s="3"/>
      <c r="Q55" s="3"/>
    </row>
    <row r="56" spans="1:17" ht="18.75" customHeight="1">
      <c r="A56" s="8">
        <v>99211</v>
      </c>
      <c r="B56" s="9" t="s">
        <v>472</v>
      </c>
      <c r="C56" s="8" t="s">
        <v>17</v>
      </c>
      <c r="D56" s="8" t="s">
        <v>466</v>
      </c>
      <c r="E56" s="8" t="s">
        <v>467</v>
      </c>
      <c r="F56" s="8" t="s">
        <v>466</v>
      </c>
      <c r="G56" s="8" t="s">
        <v>466</v>
      </c>
      <c r="H56" s="9" t="s">
        <v>30</v>
      </c>
      <c r="I56" s="9" t="s">
        <v>341</v>
      </c>
      <c r="J56" s="9" t="s">
        <v>342</v>
      </c>
      <c r="K56" s="9" t="s">
        <v>343</v>
      </c>
      <c r="L56" s="8" t="s">
        <v>189</v>
      </c>
      <c r="M56" s="3"/>
      <c r="O56" s="3"/>
      <c r="P56" s="3"/>
      <c r="Q56" s="3"/>
    </row>
    <row r="57" spans="1:17" ht="18.75" customHeight="1">
      <c r="A57" s="8">
        <v>99212</v>
      </c>
      <c r="B57" s="9" t="s">
        <v>472</v>
      </c>
      <c r="C57" s="8" t="s">
        <v>17</v>
      </c>
      <c r="D57" s="8" t="s">
        <v>466</v>
      </c>
      <c r="E57" s="8" t="s">
        <v>467</v>
      </c>
      <c r="F57" s="8" t="s">
        <v>467</v>
      </c>
      <c r="G57" s="8" t="s">
        <v>466</v>
      </c>
      <c r="H57" s="9" t="s">
        <v>29</v>
      </c>
      <c r="I57" s="9" t="s">
        <v>344</v>
      </c>
      <c r="J57" s="9" t="s">
        <v>345</v>
      </c>
      <c r="K57" s="9" t="s">
        <v>346</v>
      </c>
      <c r="L57" s="8" t="s">
        <v>189</v>
      </c>
      <c r="M57" s="3"/>
      <c r="O57" s="3"/>
      <c r="P57" s="3"/>
      <c r="Q57" s="3"/>
    </row>
    <row r="58" spans="1:17" ht="18.75" customHeight="1">
      <c r="A58" s="8">
        <v>99213</v>
      </c>
      <c r="B58" s="9" t="s">
        <v>472</v>
      </c>
      <c r="C58" s="8" t="s">
        <v>17</v>
      </c>
      <c r="D58" s="8" t="s">
        <v>466</v>
      </c>
      <c r="E58" s="8" t="s">
        <v>467</v>
      </c>
      <c r="F58" s="8" t="s">
        <v>467</v>
      </c>
      <c r="G58" s="8" t="s">
        <v>466</v>
      </c>
      <c r="H58" s="9" t="s">
        <v>29</v>
      </c>
      <c r="I58" s="9" t="s">
        <v>347</v>
      </c>
      <c r="J58" s="9" t="s">
        <v>348</v>
      </c>
      <c r="K58" s="9" t="s">
        <v>349</v>
      </c>
      <c r="L58" s="8" t="s">
        <v>189</v>
      </c>
    </row>
    <row r="59" spans="1:17" ht="18.75" customHeight="1">
      <c r="A59" s="8">
        <v>99214</v>
      </c>
      <c r="B59" s="9" t="s">
        <v>472</v>
      </c>
      <c r="C59" s="8" t="s">
        <v>17</v>
      </c>
      <c r="D59" s="8" t="s">
        <v>466</v>
      </c>
      <c r="E59" s="8" t="s">
        <v>467</v>
      </c>
      <c r="F59" s="8" t="s">
        <v>467</v>
      </c>
      <c r="G59" s="8" t="s">
        <v>466</v>
      </c>
      <c r="H59" s="9" t="s">
        <v>29</v>
      </c>
      <c r="I59" s="10" t="s">
        <v>350</v>
      </c>
      <c r="J59" s="9" t="s">
        <v>351</v>
      </c>
      <c r="K59" s="9" t="s">
        <v>352</v>
      </c>
      <c r="L59" s="8" t="s">
        <v>189</v>
      </c>
    </row>
    <row r="60" spans="1:17" ht="18.75" customHeight="1">
      <c r="A60" s="8">
        <v>99215</v>
      </c>
      <c r="B60" s="9" t="s">
        <v>472</v>
      </c>
      <c r="C60" s="8" t="s">
        <v>17</v>
      </c>
      <c r="D60" s="8" t="s">
        <v>466</v>
      </c>
      <c r="E60" s="8" t="s">
        <v>467</v>
      </c>
      <c r="F60" s="8" t="s">
        <v>467</v>
      </c>
      <c r="G60" s="8" t="s">
        <v>466</v>
      </c>
      <c r="H60" s="9" t="s">
        <v>29</v>
      </c>
      <c r="I60" s="9" t="s">
        <v>353</v>
      </c>
      <c r="J60" s="9" t="s">
        <v>354</v>
      </c>
      <c r="K60" s="9" t="s">
        <v>355</v>
      </c>
      <c r="L60" s="8" t="s">
        <v>189</v>
      </c>
    </row>
    <row r="61" spans="1:17" ht="18.75" customHeight="1">
      <c r="A61" s="8" t="s">
        <v>76</v>
      </c>
      <c r="B61" s="9" t="s">
        <v>477</v>
      </c>
      <c r="C61" s="8" t="s">
        <v>15</v>
      </c>
      <c r="D61" s="8" t="s">
        <v>466</v>
      </c>
      <c r="E61" s="8" t="s">
        <v>467</v>
      </c>
      <c r="F61" s="8" t="s">
        <v>467</v>
      </c>
      <c r="G61" s="8" t="s">
        <v>467</v>
      </c>
      <c r="H61" s="9" t="s">
        <v>77</v>
      </c>
      <c r="I61" s="9" t="s">
        <v>356</v>
      </c>
      <c r="J61" s="9" t="s">
        <v>78</v>
      </c>
      <c r="K61" s="9" t="s">
        <v>79</v>
      </c>
      <c r="L61" s="8" t="s">
        <v>189</v>
      </c>
    </row>
    <row r="62" spans="1:17" ht="18.75" customHeight="1">
      <c r="A62" s="8" t="s">
        <v>80</v>
      </c>
      <c r="B62" s="9" t="s">
        <v>478</v>
      </c>
      <c r="C62" s="8" t="s">
        <v>15</v>
      </c>
      <c r="D62" s="8" t="s">
        <v>466</v>
      </c>
      <c r="E62" s="8" t="s">
        <v>467</v>
      </c>
      <c r="F62" s="8" t="s">
        <v>467</v>
      </c>
      <c r="G62" s="8" t="s">
        <v>467</v>
      </c>
      <c r="H62" s="9" t="s">
        <v>81</v>
      </c>
      <c r="I62" s="9" t="s">
        <v>357</v>
      </c>
      <c r="J62" s="9" t="s">
        <v>82</v>
      </c>
      <c r="K62" s="9" t="s">
        <v>358</v>
      </c>
      <c r="L62" s="8" t="s">
        <v>189</v>
      </c>
    </row>
    <row r="63" spans="1:17" ht="18.75" customHeight="1">
      <c r="A63" s="8" t="s">
        <v>83</v>
      </c>
      <c r="B63" s="9" t="s">
        <v>479</v>
      </c>
      <c r="C63" s="8" t="s">
        <v>15</v>
      </c>
      <c r="D63" s="8" t="s">
        <v>467</v>
      </c>
      <c r="E63" s="8" t="s">
        <v>467</v>
      </c>
      <c r="F63" s="8" t="s">
        <v>467</v>
      </c>
      <c r="G63" s="8" t="s">
        <v>466</v>
      </c>
      <c r="H63" s="9" t="s">
        <v>84</v>
      </c>
      <c r="I63" s="9" t="s">
        <v>359</v>
      </c>
      <c r="J63" s="9" t="s">
        <v>360</v>
      </c>
      <c r="K63" s="9" t="s">
        <v>361</v>
      </c>
      <c r="L63" s="8" t="s">
        <v>189</v>
      </c>
    </row>
    <row r="64" spans="1:17" ht="18.75" customHeight="1">
      <c r="A64" s="8" t="s">
        <v>85</v>
      </c>
      <c r="B64" s="9" t="s">
        <v>471</v>
      </c>
      <c r="C64" s="8" t="s">
        <v>86</v>
      </c>
      <c r="D64" s="8" t="s">
        <v>466</v>
      </c>
      <c r="E64" s="8" t="s">
        <v>467</v>
      </c>
      <c r="F64" s="8" t="s">
        <v>467</v>
      </c>
      <c r="G64" s="8" t="s">
        <v>466</v>
      </c>
      <c r="H64" s="9" t="s">
        <v>362</v>
      </c>
      <c r="I64" s="9" t="s">
        <v>616</v>
      </c>
      <c r="J64" s="9" t="s">
        <v>617</v>
      </c>
      <c r="K64" s="9" t="s">
        <v>87</v>
      </c>
      <c r="L64" s="8" t="s">
        <v>189</v>
      </c>
    </row>
    <row r="65" spans="1:12" ht="18.75" customHeight="1">
      <c r="A65" s="8" t="s">
        <v>88</v>
      </c>
      <c r="B65" s="9" t="s">
        <v>480</v>
      </c>
      <c r="C65" s="8" t="s">
        <v>17</v>
      </c>
      <c r="D65" s="8" t="s">
        <v>467</v>
      </c>
      <c r="E65" s="8" t="s">
        <v>467</v>
      </c>
      <c r="F65" s="8" t="s">
        <v>467</v>
      </c>
      <c r="G65" s="8" t="s">
        <v>466</v>
      </c>
      <c r="H65" s="9" t="s">
        <v>363</v>
      </c>
      <c r="I65" s="9" t="s">
        <v>364</v>
      </c>
      <c r="J65" s="9" t="s">
        <v>365</v>
      </c>
      <c r="K65" s="9" t="s">
        <v>89</v>
      </c>
      <c r="L65" s="8" t="s">
        <v>189</v>
      </c>
    </row>
    <row r="66" spans="1:12" ht="18.75" customHeight="1">
      <c r="A66" s="8" t="s">
        <v>90</v>
      </c>
      <c r="B66" s="9" t="s">
        <v>480</v>
      </c>
      <c r="C66" s="8" t="s">
        <v>14</v>
      </c>
      <c r="D66" s="8" t="s">
        <v>467</v>
      </c>
      <c r="E66" s="8" t="s">
        <v>467</v>
      </c>
      <c r="F66" s="8" t="s">
        <v>467</v>
      </c>
      <c r="G66" s="8" t="s">
        <v>466</v>
      </c>
      <c r="H66" s="9" t="s">
        <v>363</v>
      </c>
      <c r="I66" s="9" t="s">
        <v>366</v>
      </c>
      <c r="J66" s="9" t="s">
        <v>367</v>
      </c>
      <c r="K66" s="9" t="s">
        <v>368</v>
      </c>
      <c r="L66" s="8" t="s">
        <v>189</v>
      </c>
    </row>
    <row r="67" spans="1:12" ht="18.75" customHeight="1">
      <c r="A67" s="8" t="s">
        <v>91</v>
      </c>
      <c r="B67" s="9" t="s">
        <v>481</v>
      </c>
      <c r="C67" s="8" t="s">
        <v>23</v>
      </c>
      <c r="D67" s="8" t="s">
        <v>466</v>
      </c>
      <c r="E67" s="8" t="s">
        <v>466</v>
      </c>
      <c r="F67" s="8" t="s">
        <v>467</v>
      </c>
      <c r="G67" s="8" t="s">
        <v>466</v>
      </c>
      <c r="H67" s="9" t="s">
        <v>369</v>
      </c>
      <c r="I67" s="9" t="s">
        <v>370</v>
      </c>
      <c r="J67" s="9" t="s">
        <v>371</v>
      </c>
      <c r="K67" s="9" t="s">
        <v>92</v>
      </c>
      <c r="L67" s="8" t="s">
        <v>189</v>
      </c>
    </row>
    <row r="68" spans="1:12" ht="18.75" customHeight="1">
      <c r="A68" s="8" t="s">
        <v>93</v>
      </c>
      <c r="B68" s="9" t="s">
        <v>480</v>
      </c>
      <c r="C68" s="8" t="s">
        <v>14</v>
      </c>
      <c r="D68" s="8" t="s">
        <v>467</v>
      </c>
      <c r="E68" s="8" t="s">
        <v>467</v>
      </c>
      <c r="F68" s="8" t="s">
        <v>467</v>
      </c>
      <c r="G68" s="8" t="s">
        <v>466</v>
      </c>
      <c r="H68" s="9" t="s">
        <v>363</v>
      </c>
      <c r="I68" s="9" t="s">
        <v>372</v>
      </c>
      <c r="J68" s="9" t="s">
        <v>94</v>
      </c>
      <c r="K68" s="9" t="s">
        <v>95</v>
      </c>
      <c r="L68" s="8" t="s">
        <v>189</v>
      </c>
    </row>
    <row r="69" spans="1:12" ht="18.75" customHeight="1">
      <c r="A69" s="8" t="s">
        <v>96</v>
      </c>
      <c r="B69" s="9" t="s">
        <v>480</v>
      </c>
      <c r="C69" s="8" t="s">
        <v>23</v>
      </c>
      <c r="D69" s="8" t="s">
        <v>467</v>
      </c>
      <c r="E69" s="8" t="s">
        <v>467</v>
      </c>
      <c r="F69" s="8" t="s">
        <v>467</v>
      </c>
      <c r="G69" s="8" t="s">
        <v>466</v>
      </c>
      <c r="H69" s="9" t="s">
        <v>363</v>
      </c>
      <c r="I69" s="9" t="s">
        <v>373</v>
      </c>
      <c r="J69" s="9" t="s">
        <v>374</v>
      </c>
      <c r="K69" s="9" t="s">
        <v>97</v>
      </c>
      <c r="L69" s="8" t="s">
        <v>189</v>
      </c>
    </row>
    <row r="70" spans="1:12" ht="18.75" customHeight="1">
      <c r="A70" s="8" t="s">
        <v>98</v>
      </c>
      <c r="B70" s="9" t="s">
        <v>106</v>
      </c>
      <c r="C70" s="8" t="s">
        <v>99</v>
      </c>
      <c r="D70" s="8" t="s">
        <v>467</v>
      </c>
      <c r="E70" s="8" t="s">
        <v>467</v>
      </c>
      <c r="F70" s="8" t="s">
        <v>467</v>
      </c>
      <c r="G70" s="8" t="s">
        <v>466</v>
      </c>
      <c r="H70" s="9" t="s">
        <v>363</v>
      </c>
      <c r="I70" s="9" t="s">
        <v>375</v>
      </c>
      <c r="J70" s="9" t="s">
        <v>100</v>
      </c>
      <c r="K70" s="9" t="s">
        <v>101</v>
      </c>
      <c r="L70" s="8" t="s">
        <v>520</v>
      </c>
    </row>
    <row r="71" spans="1:12" ht="18.75" customHeight="1">
      <c r="A71" s="8" t="s">
        <v>102</v>
      </c>
      <c r="B71" s="9" t="s">
        <v>106</v>
      </c>
      <c r="C71" s="8" t="s">
        <v>103</v>
      </c>
      <c r="D71" s="8" t="s">
        <v>467</v>
      </c>
      <c r="E71" s="8" t="s">
        <v>467</v>
      </c>
      <c r="F71" s="8" t="s">
        <v>467</v>
      </c>
      <c r="G71" s="8" t="s">
        <v>467</v>
      </c>
      <c r="H71" s="9" t="s">
        <v>363</v>
      </c>
      <c r="I71" s="9" t="s">
        <v>376</v>
      </c>
      <c r="J71" s="9" t="s">
        <v>100</v>
      </c>
      <c r="K71" s="9" t="s">
        <v>104</v>
      </c>
      <c r="L71" s="8" t="s">
        <v>520</v>
      </c>
    </row>
    <row r="72" spans="1:12" ht="18.75" customHeight="1">
      <c r="A72" s="8" t="s">
        <v>105</v>
      </c>
      <c r="B72" s="9" t="s">
        <v>106</v>
      </c>
      <c r="C72" s="8" t="s">
        <v>99</v>
      </c>
      <c r="D72" s="8" t="s">
        <v>467</v>
      </c>
      <c r="E72" s="8" t="s">
        <v>467</v>
      </c>
      <c r="F72" s="8" t="s">
        <v>467</v>
      </c>
      <c r="G72" s="8" t="s">
        <v>467</v>
      </c>
      <c r="H72" s="9" t="s">
        <v>363</v>
      </c>
      <c r="I72" s="9" t="s">
        <v>377</v>
      </c>
      <c r="J72" s="9" t="s">
        <v>100</v>
      </c>
      <c r="K72" s="9" t="s">
        <v>104</v>
      </c>
      <c r="L72" s="8" t="s">
        <v>520</v>
      </c>
    </row>
    <row r="73" spans="1:12" ht="18.75" customHeight="1">
      <c r="A73" s="8" t="s">
        <v>107</v>
      </c>
      <c r="B73" s="9" t="s">
        <v>106</v>
      </c>
      <c r="C73" s="8" t="s">
        <v>99</v>
      </c>
      <c r="D73" s="8" t="s">
        <v>467</v>
      </c>
      <c r="E73" s="8" t="s">
        <v>467</v>
      </c>
      <c r="F73" s="8" t="s">
        <v>467</v>
      </c>
      <c r="G73" s="8" t="s">
        <v>467</v>
      </c>
      <c r="H73" s="9" t="s">
        <v>363</v>
      </c>
      <c r="I73" s="9" t="s">
        <v>378</v>
      </c>
      <c r="J73" s="9" t="s">
        <v>100</v>
      </c>
      <c r="K73" s="9" t="s">
        <v>104</v>
      </c>
      <c r="L73" s="8" t="s">
        <v>520</v>
      </c>
    </row>
    <row r="74" spans="1:12" ht="18.75" customHeight="1">
      <c r="A74" s="8" t="s">
        <v>108</v>
      </c>
      <c r="B74" s="9" t="s">
        <v>106</v>
      </c>
      <c r="C74" s="8" t="s">
        <v>99</v>
      </c>
      <c r="D74" s="8" t="s">
        <v>467</v>
      </c>
      <c r="E74" s="8" t="s">
        <v>467</v>
      </c>
      <c r="F74" s="8" t="s">
        <v>467</v>
      </c>
      <c r="G74" s="8" t="s">
        <v>466</v>
      </c>
      <c r="H74" s="9" t="s">
        <v>363</v>
      </c>
      <c r="I74" s="9" t="s">
        <v>379</v>
      </c>
      <c r="J74" s="9" t="s">
        <v>109</v>
      </c>
      <c r="K74" s="9" t="s">
        <v>110</v>
      </c>
      <c r="L74" s="8" t="s">
        <v>520</v>
      </c>
    </row>
    <row r="75" spans="1:12" ht="18.75" customHeight="1">
      <c r="A75" s="8" t="s">
        <v>111</v>
      </c>
      <c r="B75" s="9" t="s">
        <v>482</v>
      </c>
      <c r="C75" s="8" t="s">
        <v>112</v>
      </c>
      <c r="D75" s="8" t="s">
        <v>467</v>
      </c>
      <c r="E75" s="8" t="s">
        <v>467</v>
      </c>
      <c r="F75" s="8" t="s">
        <v>467</v>
      </c>
      <c r="G75" s="8" t="s">
        <v>466</v>
      </c>
      <c r="H75" s="9" t="s">
        <v>363</v>
      </c>
      <c r="I75" s="9" t="s">
        <v>380</v>
      </c>
      <c r="J75" s="9" t="s">
        <v>381</v>
      </c>
      <c r="K75" s="9" t="s">
        <v>110</v>
      </c>
      <c r="L75" s="8" t="s">
        <v>520</v>
      </c>
    </row>
    <row r="76" spans="1:12" ht="18.75" customHeight="1">
      <c r="A76" s="8" t="s">
        <v>113</v>
      </c>
      <c r="B76" s="9" t="s">
        <v>483</v>
      </c>
      <c r="C76" s="8" t="s">
        <v>14</v>
      </c>
      <c r="D76" s="8" t="s">
        <v>467</v>
      </c>
      <c r="E76" s="8" t="s">
        <v>467</v>
      </c>
      <c r="F76" s="8" t="s">
        <v>467</v>
      </c>
      <c r="G76" s="8" t="s">
        <v>466</v>
      </c>
      <c r="H76" s="9" t="s">
        <v>363</v>
      </c>
      <c r="I76" s="9" t="s">
        <v>382</v>
      </c>
      <c r="J76" s="9" t="s">
        <v>383</v>
      </c>
      <c r="K76" s="9" t="s">
        <v>114</v>
      </c>
      <c r="L76" s="8" t="s">
        <v>189</v>
      </c>
    </row>
    <row r="77" spans="1:12" ht="18.75" customHeight="1">
      <c r="A77" s="8" t="s">
        <v>812</v>
      </c>
      <c r="B77" s="9" t="s">
        <v>476</v>
      </c>
      <c r="C77" s="8" t="s">
        <v>112</v>
      </c>
      <c r="D77" s="8" t="b">
        <v>0</v>
      </c>
      <c r="E77" s="8" t="b">
        <v>0</v>
      </c>
      <c r="F77" s="8" t="b">
        <v>0</v>
      </c>
      <c r="G77" s="8" t="b">
        <v>1</v>
      </c>
      <c r="H77" s="9" t="s">
        <v>200</v>
      </c>
      <c r="I77" s="9" t="s">
        <v>814</v>
      </c>
      <c r="J77" s="9" t="s">
        <v>815</v>
      </c>
      <c r="K77" s="9" t="s">
        <v>816</v>
      </c>
      <c r="L77" s="8" t="s">
        <v>657</v>
      </c>
    </row>
    <row r="78" spans="1:12" ht="18.75" customHeight="1">
      <c r="A78" s="8" t="s">
        <v>817</v>
      </c>
      <c r="B78" s="9" t="s">
        <v>476</v>
      </c>
      <c r="C78" s="8" t="s">
        <v>112</v>
      </c>
      <c r="D78" s="8" t="b">
        <v>0</v>
      </c>
      <c r="E78" s="8" t="b">
        <v>0</v>
      </c>
      <c r="F78" s="8" t="b">
        <v>0</v>
      </c>
      <c r="G78" s="8" t="b">
        <v>1</v>
      </c>
      <c r="H78" s="9" t="s">
        <v>200</v>
      </c>
      <c r="I78" s="9" t="s">
        <v>818</v>
      </c>
      <c r="J78" s="9" t="s">
        <v>819</v>
      </c>
      <c r="K78" s="9" t="s">
        <v>816</v>
      </c>
      <c r="L78" s="8" t="s">
        <v>657</v>
      </c>
    </row>
    <row r="79" spans="1:12" ht="18.75" customHeight="1">
      <c r="A79" s="8" t="s">
        <v>817</v>
      </c>
      <c r="B79" s="9"/>
      <c r="C79" s="8" t="s">
        <v>112</v>
      </c>
      <c r="D79" s="8" t="b">
        <v>0</v>
      </c>
      <c r="E79" s="8" t="b">
        <v>1</v>
      </c>
      <c r="F79" s="8" t="b">
        <v>0</v>
      </c>
      <c r="G79" s="8" t="b">
        <v>0</v>
      </c>
      <c r="H79" s="9" t="s">
        <v>820</v>
      </c>
      <c r="I79" s="9" t="s">
        <v>820</v>
      </c>
      <c r="J79" s="9" t="s">
        <v>821</v>
      </c>
      <c r="K79" s="9" t="s">
        <v>816</v>
      </c>
      <c r="L79" s="8" t="s">
        <v>657</v>
      </c>
    </row>
    <row r="80" spans="1:12" ht="18.75" customHeight="1">
      <c r="A80" s="8" t="s">
        <v>115</v>
      </c>
      <c r="B80" s="9" t="s">
        <v>484</v>
      </c>
      <c r="C80" s="8" t="s">
        <v>116</v>
      </c>
      <c r="D80" s="8" t="s">
        <v>467</v>
      </c>
      <c r="E80" s="8" t="s">
        <v>467</v>
      </c>
      <c r="F80" s="8" t="s">
        <v>467</v>
      </c>
      <c r="G80" s="8" t="s">
        <v>466</v>
      </c>
      <c r="H80" s="9" t="s">
        <v>363</v>
      </c>
      <c r="I80" s="9" t="s">
        <v>384</v>
      </c>
      <c r="J80" s="9" t="s">
        <v>117</v>
      </c>
      <c r="K80" s="9" t="s">
        <v>118</v>
      </c>
      <c r="L80" s="8" t="s">
        <v>189</v>
      </c>
    </row>
    <row r="81" spans="1:12" ht="18.75" customHeight="1">
      <c r="A81" s="8" t="s">
        <v>119</v>
      </c>
      <c r="B81" s="9" t="s">
        <v>485</v>
      </c>
      <c r="C81" s="8" t="s">
        <v>14</v>
      </c>
      <c r="D81" s="8" t="s">
        <v>467</v>
      </c>
      <c r="E81" s="8" t="s">
        <v>467</v>
      </c>
      <c r="F81" s="8" t="s">
        <v>467</v>
      </c>
      <c r="G81" s="8" t="s">
        <v>466</v>
      </c>
      <c r="H81" s="9" t="s">
        <v>363</v>
      </c>
      <c r="I81" s="9" t="s">
        <v>385</v>
      </c>
      <c r="J81" s="9" t="s">
        <v>120</v>
      </c>
      <c r="K81" s="9" t="s">
        <v>121</v>
      </c>
      <c r="L81" s="8" t="s">
        <v>189</v>
      </c>
    </row>
    <row r="82" spans="1:12" ht="18.75" customHeight="1">
      <c r="A82" s="8" t="s">
        <v>122</v>
      </c>
      <c r="B82" s="9" t="s">
        <v>486</v>
      </c>
      <c r="C82" s="8" t="s">
        <v>14</v>
      </c>
      <c r="D82" s="8" t="s">
        <v>466</v>
      </c>
      <c r="E82" s="8" t="s">
        <v>467</v>
      </c>
      <c r="F82" s="8" t="s">
        <v>466</v>
      </c>
      <c r="G82" s="8" t="s">
        <v>466</v>
      </c>
      <c r="H82" s="9" t="s">
        <v>123</v>
      </c>
      <c r="I82" s="9" t="s">
        <v>386</v>
      </c>
      <c r="J82" s="9" t="s">
        <v>124</v>
      </c>
      <c r="K82" s="9" t="s">
        <v>125</v>
      </c>
      <c r="L82" s="8" t="s">
        <v>189</v>
      </c>
    </row>
    <row r="83" spans="1:12" ht="18.75" customHeight="1">
      <c r="A83" s="8" t="s">
        <v>126</v>
      </c>
      <c r="B83" s="9" t="s">
        <v>487</v>
      </c>
      <c r="C83" s="8" t="s">
        <v>14</v>
      </c>
      <c r="D83" s="8" t="s">
        <v>466</v>
      </c>
      <c r="E83" s="8" t="s">
        <v>467</v>
      </c>
      <c r="F83" s="8" t="s">
        <v>467</v>
      </c>
      <c r="G83" s="8" t="s">
        <v>467</v>
      </c>
      <c r="H83" s="9" t="s">
        <v>387</v>
      </c>
      <c r="I83" s="9" t="s">
        <v>388</v>
      </c>
      <c r="J83" s="9" t="s">
        <v>389</v>
      </c>
      <c r="K83" s="9" t="s">
        <v>127</v>
      </c>
      <c r="L83" s="8" t="s">
        <v>520</v>
      </c>
    </row>
    <row r="84" spans="1:12" ht="18.75" customHeight="1">
      <c r="A84" s="8" t="s">
        <v>128</v>
      </c>
      <c r="B84" s="9" t="s">
        <v>488</v>
      </c>
      <c r="C84" s="8" t="s">
        <v>14</v>
      </c>
      <c r="D84" s="8" t="s">
        <v>466</v>
      </c>
      <c r="E84" s="8" t="s">
        <v>466</v>
      </c>
      <c r="F84" s="8" t="s">
        <v>467</v>
      </c>
      <c r="G84" s="8" t="s">
        <v>466</v>
      </c>
      <c r="H84" s="9" t="s">
        <v>27</v>
      </c>
      <c r="I84" s="9" t="s">
        <v>390</v>
      </c>
      <c r="J84" s="9" t="s">
        <v>391</v>
      </c>
      <c r="K84" s="9" t="s">
        <v>129</v>
      </c>
      <c r="L84" s="8" t="s">
        <v>520</v>
      </c>
    </row>
    <row r="85" spans="1:12" ht="18.75" customHeight="1">
      <c r="A85" s="8" t="s">
        <v>130</v>
      </c>
      <c r="B85" s="9" t="s">
        <v>489</v>
      </c>
      <c r="C85" s="8" t="s">
        <v>14</v>
      </c>
      <c r="D85" s="8" t="s">
        <v>466</v>
      </c>
      <c r="E85" s="8" t="s">
        <v>467</v>
      </c>
      <c r="F85" s="8" t="s">
        <v>467</v>
      </c>
      <c r="G85" s="8" t="s">
        <v>466</v>
      </c>
      <c r="H85" s="9" t="s">
        <v>392</v>
      </c>
      <c r="I85" s="9" t="s">
        <v>393</v>
      </c>
      <c r="J85" s="9" t="s">
        <v>131</v>
      </c>
      <c r="K85" s="9" t="s">
        <v>132</v>
      </c>
      <c r="L85" s="8" t="s">
        <v>189</v>
      </c>
    </row>
    <row r="86" spans="1:12" ht="18.75" customHeight="1">
      <c r="A86" s="8" t="s">
        <v>133</v>
      </c>
      <c r="B86" s="9" t="s">
        <v>490</v>
      </c>
      <c r="C86" s="8" t="s">
        <v>25</v>
      </c>
      <c r="D86" s="8" t="s">
        <v>466</v>
      </c>
      <c r="E86" s="8" t="s">
        <v>467</v>
      </c>
      <c r="F86" s="8" t="s">
        <v>467</v>
      </c>
      <c r="G86" s="8" t="s">
        <v>466</v>
      </c>
      <c r="H86" s="9" t="s">
        <v>394</v>
      </c>
      <c r="I86" s="9" t="s">
        <v>395</v>
      </c>
      <c r="J86" s="9" t="s">
        <v>396</v>
      </c>
      <c r="K86" s="9" t="s">
        <v>134</v>
      </c>
      <c r="L86" s="8" t="s">
        <v>520</v>
      </c>
    </row>
    <row r="87" spans="1:12" ht="18.75" customHeight="1">
      <c r="A87" s="8" t="s">
        <v>135</v>
      </c>
      <c r="B87" s="9" t="s">
        <v>397</v>
      </c>
      <c r="C87" s="8" t="s">
        <v>136</v>
      </c>
      <c r="D87" s="8" t="s">
        <v>466</v>
      </c>
      <c r="E87" s="8" t="s">
        <v>467</v>
      </c>
      <c r="F87" s="8" t="s">
        <v>467</v>
      </c>
      <c r="G87" s="8" t="s">
        <v>466</v>
      </c>
      <c r="H87" s="9" t="s">
        <v>398</v>
      </c>
      <c r="I87" s="9" t="s">
        <v>399</v>
      </c>
      <c r="J87" s="9" t="s">
        <v>400</v>
      </c>
      <c r="K87" s="9" t="s">
        <v>401</v>
      </c>
      <c r="L87" s="8" t="s">
        <v>520</v>
      </c>
    </row>
    <row r="88" spans="1:12" ht="18.75" customHeight="1">
      <c r="A88" s="8" t="s">
        <v>137</v>
      </c>
      <c r="B88" s="9" t="s">
        <v>402</v>
      </c>
      <c r="C88" s="8" t="s">
        <v>25</v>
      </c>
      <c r="D88" s="8" t="s">
        <v>466</v>
      </c>
      <c r="E88" s="8" t="s">
        <v>466</v>
      </c>
      <c r="F88" s="8" t="s">
        <v>467</v>
      </c>
      <c r="G88" s="8" t="s">
        <v>467</v>
      </c>
      <c r="H88" s="9" t="s">
        <v>403</v>
      </c>
      <c r="I88" s="9" t="s">
        <v>404</v>
      </c>
      <c r="J88" s="9" t="s">
        <v>405</v>
      </c>
      <c r="K88" s="9" t="s">
        <v>138</v>
      </c>
      <c r="L88" s="8" t="s">
        <v>520</v>
      </c>
    </row>
    <row r="89" spans="1:12" ht="18.75" customHeight="1">
      <c r="A89" s="8" t="s">
        <v>139</v>
      </c>
      <c r="B89" s="9" t="s">
        <v>406</v>
      </c>
      <c r="C89" s="8" t="s">
        <v>99</v>
      </c>
      <c r="D89" s="8" t="s">
        <v>467</v>
      </c>
      <c r="E89" s="8" t="s">
        <v>466</v>
      </c>
      <c r="F89" s="8" t="s">
        <v>467</v>
      </c>
      <c r="G89" s="8" t="s">
        <v>467</v>
      </c>
      <c r="H89" s="9" t="s">
        <v>403</v>
      </c>
      <c r="I89" s="9" t="s">
        <v>407</v>
      </c>
      <c r="J89" s="9" t="s">
        <v>408</v>
      </c>
      <c r="K89" s="9" t="s">
        <v>409</v>
      </c>
      <c r="L89" s="8" t="s">
        <v>520</v>
      </c>
    </row>
    <row r="90" spans="1:12" ht="18.75" customHeight="1">
      <c r="A90" s="8" t="s">
        <v>140</v>
      </c>
      <c r="B90" s="9" t="s">
        <v>491</v>
      </c>
      <c r="C90" s="8" t="s">
        <v>23</v>
      </c>
      <c r="D90" s="8" t="s">
        <v>466</v>
      </c>
      <c r="E90" s="8" t="s">
        <v>467</v>
      </c>
      <c r="F90" s="8" t="s">
        <v>466</v>
      </c>
      <c r="G90" s="8" t="s">
        <v>466</v>
      </c>
      <c r="H90" s="9" t="s">
        <v>410</v>
      </c>
      <c r="I90" s="9" t="s">
        <v>411</v>
      </c>
      <c r="J90" s="9" t="s">
        <v>141</v>
      </c>
      <c r="K90" s="9" t="s">
        <v>142</v>
      </c>
      <c r="L90" s="8" t="s">
        <v>189</v>
      </c>
    </row>
    <row r="91" spans="1:12" ht="18.75" customHeight="1">
      <c r="A91" s="8" t="s">
        <v>143</v>
      </c>
      <c r="B91" s="9" t="s">
        <v>492</v>
      </c>
      <c r="C91" s="8" t="s">
        <v>25</v>
      </c>
      <c r="D91" s="8" t="s">
        <v>466</v>
      </c>
      <c r="E91" s="8" t="s">
        <v>466</v>
      </c>
      <c r="F91" s="8" t="s">
        <v>466</v>
      </c>
      <c r="G91" s="8" t="s">
        <v>466</v>
      </c>
      <c r="H91" s="9" t="s">
        <v>144</v>
      </c>
      <c r="I91" s="9" t="s">
        <v>412</v>
      </c>
      <c r="J91" s="9" t="s">
        <v>145</v>
      </c>
      <c r="K91" s="9" t="s">
        <v>146</v>
      </c>
      <c r="L91" s="8" t="s">
        <v>520</v>
      </c>
    </row>
    <row r="92" spans="1:12" ht="18.75" customHeight="1">
      <c r="A92" s="8" t="s">
        <v>147</v>
      </c>
      <c r="B92" s="9" t="s">
        <v>493</v>
      </c>
      <c r="C92" s="8" t="s">
        <v>99</v>
      </c>
      <c r="D92" s="8" t="s">
        <v>467</v>
      </c>
      <c r="E92" s="8" t="s">
        <v>466</v>
      </c>
      <c r="F92" s="8" t="s">
        <v>467</v>
      </c>
      <c r="G92" s="8" t="s">
        <v>467</v>
      </c>
      <c r="H92" s="9" t="s">
        <v>413</v>
      </c>
      <c r="I92" s="9" t="s">
        <v>414</v>
      </c>
      <c r="J92" s="9" t="s">
        <v>415</v>
      </c>
      <c r="K92" s="9" t="s">
        <v>416</v>
      </c>
      <c r="L92" s="8" t="s">
        <v>520</v>
      </c>
    </row>
    <row r="93" spans="1:12" ht="18.75" customHeight="1">
      <c r="A93" s="8" t="s">
        <v>148</v>
      </c>
      <c r="B93" s="9" t="s">
        <v>494</v>
      </c>
      <c r="C93" s="8" t="s">
        <v>20</v>
      </c>
      <c r="D93" s="8" t="s">
        <v>466</v>
      </c>
      <c r="E93" s="8" t="s">
        <v>467</v>
      </c>
      <c r="F93" s="8" t="s">
        <v>466</v>
      </c>
      <c r="G93" s="8" t="s">
        <v>467</v>
      </c>
      <c r="H93" s="9" t="s">
        <v>149</v>
      </c>
      <c r="I93" s="9" t="s">
        <v>417</v>
      </c>
      <c r="J93" s="9" t="s">
        <v>418</v>
      </c>
      <c r="K93" s="9" t="s">
        <v>150</v>
      </c>
      <c r="L93" s="8" t="s">
        <v>520</v>
      </c>
    </row>
    <row r="94" spans="1:12" ht="18.75" customHeight="1">
      <c r="A94" s="8" t="s">
        <v>151</v>
      </c>
      <c r="B94" s="9" t="s">
        <v>495</v>
      </c>
      <c r="C94" s="8" t="s">
        <v>17</v>
      </c>
      <c r="D94" s="8" t="s">
        <v>467</v>
      </c>
      <c r="E94" s="8" t="s">
        <v>467</v>
      </c>
      <c r="F94" s="8" t="s">
        <v>467</v>
      </c>
      <c r="G94" s="8" t="s">
        <v>466</v>
      </c>
      <c r="H94" s="9" t="s">
        <v>419</v>
      </c>
      <c r="I94" s="9" t="s">
        <v>420</v>
      </c>
      <c r="J94" s="9" t="s">
        <v>421</v>
      </c>
      <c r="K94" s="9" t="s">
        <v>422</v>
      </c>
      <c r="L94" s="8" t="s">
        <v>189</v>
      </c>
    </row>
    <row r="95" spans="1:12" ht="18.75" customHeight="1">
      <c r="A95" s="8" t="s">
        <v>152</v>
      </c>
      <c r="B95" s="9" t="s">
        <v>495</v>
      </c>
      <c r="C95" s="8" t="s">
        <v>25</v>
      </c>
      <c r="D95" s="8" t="s">
        <v>467</v>
      </c>
      <c r="E95" s="8" t="s">
        <v>467</v>
      </c>
      <c r="F95" s="8" t="s">
        <v>467</v>
      </c>
      <c r="G95" s="8" t="s">
        <v>466</v>
      </c>
      <c r="H95" s="9" t="s">
        <v>423</v>
      </c>
      <c r="I95" s="9" t="s">
        <v>424</v>
      </c>
      <c r="J95" s="9" t="s">
        <v>153</v>
      </c>
      <c r="K95" s="9" t="s">
        <v>154</v>
      </c>
      <c r="L95" s="8" t="s">
        <v>189</v>
      </c>
    </row>
    <row r="96" spans="1:12" ht="18.75" customHeight="1">
      <c r="A96" s="8" t="s">
        <v>155</v>
      </c>
      <c r="B96" s="9" t="s">
        <v>496</v>
      </c>
      <c r="C96" s="8" t="s">
        <v>17</v>
      </c>
      <c r="D96" s="8" t="s">
        <v>466</v>
      </c>
      <c r="E96" s="8" t="s">
        <v>467</v>
      </c>
      <c r="F96" s="8" t="s">
        <v>467</v>
      </c>
      <c r="G96" s="8" t="s">
        <v>467</v>
      </c>
      <c r="H96" s="9" t="s">
        <v>425</v>
      </c>
      <c r="I96" s="9" t="s">
        <v>426</v>
      </c>
      <c r="J96" s="9" t="s">
        <v>156</v>
      </c>
      <c r="K96" s="9" t="s">
        <v>157</v>
      </c>
      <c r="L96" s="8" t="s">
        <v>189</v>
      </c>
    </row>
    <row r="97" spans="1:12" ht="18.75" customHeight="1">
      <c r="A97" s="8" t="s">
        <v>158</v>
      </c>
      <c r="B97" s="9" t="s">
        <v>427</v>
      </c>
      <c r="C97" s="8" t="s">
        <v>23</v>
      </c>
      <c r="D97" s="8" t="s">
        <v>466</v>
      </c>
      <c r="E97" s="8" t="s">
        <v>467</v>
      </c>
      <c r="F97" s="8" t="s">
        <v>467</v>
      </c>
      <c r="G97" s="8" t="s">
        <v>466</v>
      </c>
      <c r="H97" s="9" t="s">
        <v>159</v>
      </c>
      <c r="I97" s="9" t="s">
        <v>428</v>
      </c>
      <c r="J97" s="9" t="s">
        <v>160</v>
      </c>
      <c r="K97" s="9" t="s">
        <v>161</v>
      </c>
      <c r="L97" s="8" t="s">
        <v>189</v>
      </c>
    </row>
    <row r="98" spans="1:12" ht="18.75" customHeight="1">
      <c r="A98" s="8" t="s">
        <v>162</v>
      </c>
      <c r="B98" s="9" t="s">
        <v>163</v>
      </c>
      <c r="C98" s="8" t="s">
        <v>164</v>
      </c>
      <c r="D98" s="8" t="s">
        <v>466</v>
      </c>
      <c r="E98" s="8" t="s">
        <v>467</v>
      </c>
      <c r="F98" s="8" t="s">
        <v>466</v>
      </c>
      <c r="G98" s="8" t="s">
        <v>466</v>
      </c>
      <c r="H98" s="9" t="s">
        <v>165</v>
      </c>
      <c r="I98" s="9" t="s">
        <v>429</v>
      </c>
      <c r="J98" s="9" t="s">
        <v>166</v>
      </c>
      <c r="K98" s="9" t="s">
        <v>167</v>
      </c>
      <c r="L98" s="8" t="s">
        <v>189</v>
      </c>
    </row>
    <row r="99" spans="1:12" ht="18.75" customHeight="1">
      <c r="A99" s="8" t="s">
        <v>168</v>
      </c>
      <c r="B99" s="9" t="s">
        <v>169</v>
      </c>
      <c r="C99" s="8" t="s">
        <v>170</v>
      </c>
      <c r="D99" s="8" t="s">
        <v>466</v>
      </c>
      <c r="E99" s="8" t="s">
        <v>467</v>
      </c>
      <c r="F99" s="8" t="s">
        <v>467</v>
      </c>
      <c r="G99" s="8" t="s">
        <v>467</v>
      </c>
      <c r="H99" s="9" t="s">
        <v>171</v>
      </c>
      <c r="I99" s="9" t="s">
        <v>430</v>
      </c>
      <c r="J99" s="9" t="s">
        <v>471</v>
      </c>
      <c r="K99" s="9" t="s">
        <v>172</v>
      </c>
      <c r="L99" s="8" t="s">
        <v>189</v>
      </c>
    </row>
    <row r="100" spans="1:12" ht="18.75" customHeight="1">
      <c r="A100" s="8" t="s">
        <v>173</v>
      </c>
      <c r="B100" s="9" t="s">
        <v>163</v>
      </c>
      <c r="C100" s="8" t="s">
        <v>23</v>
      </c>
      <c r="D100" s="8" t="s">
        <v>466</v>
      </c>
      <c r="E100" s="8" t="s">
        <v>466</v>
      </c>
      <c r="F100" s="8" t="s">
        <v>466</v>
      </c>
      <c r="G100" s="8" t="s">
        <v>466</v>
      </c>
      <c r="H100" s="9" t="s">
        <v>431</v>
      </c>
      <c r="I100" s="9" t="s">
        <v>432</v>
      </c>
      <c r="J100" s="9" t="s">
        <v>166</v>
      </c>
      <c r="K100" s="9" t="s">
        <v>161</v>
      </c>
      <c r="L100" s="8" t="s">
        <v>189</v>
      </c>
    </row>
    <row r="101" spans="1:12" ht="18.75" customHeight="1">
      <c r="A101" s="8" t="s">
        <v>174</v>
      </c>
      <c r="B101" s="9" t="s">
        <v>497</v>
      </c>
      <c r="C101" s="8" t="s">
        <v>99</v>
      </c>
      <c r="D101" s="8" t="s">
        <v>466</v>
      </c>
      <c r="E101" s="8" t="s">
        <v>466</v>
      </c>
      <c r="F101" s="8" t="s">
        <v>467</v>
      </c>
      <c r="G101" s="8" t="s">
        <v>467</v>
      </c>
      <c r="H101" s="9" t="s">
        <v>176</v>
      </c>
      <c r="I101" s="9" t="s">
        <v>433</v>
      </c>
      <c r="J101" s="9" t="s">
        <v>177</v>
      </c>
      <c r="K101" s="9" t="s">
        <v>172</v>
      </c>
      <c r="L101" s="8" t="s">
        <v>189</v>
      </c>
    </row>
    <row r="102" spans="1:12" ht="18.75" customHeight="1">
      <c r="A102" s="8" t="s">
        <v>178</v>
      </c>
      <c r="B102" s="9" t="s">
        <v>434</v>
      </c>
      <c r="C102" s="8" t="s">
        <v>25</v>
      </c>
      <c r="D102" s="8" t="s">
        <v>466</v>
      </c>
      <c r="E102" s="8" t="s">
        <v>467</v>
      </c>
      <c r="F102" s="8" t="s">
        <v>467</v>
      </c>
      <c r="G102" s="8" t="s">
        <v>467</v>
      </c>
      <c r="H102" s="9" t="s">
        <v>179</v>
      </c>
      <c r="I102" s="9" t="s">
        <v>435</v>
      </c>
      <c r="J102" s="9" t="s">
        <v>166</v>
      </c>
      <c r="K102" s="9" t="s">
        <v>172</v>
      </c>
      <c r="L102" s="8" t="s">
        <v>189</v>
      </c>
    </row>
    <row r="103" spans="1:12" ht="18.75" customHeight="1">
      <c r="A103" s="8" t="s">
        <v>180</v>
      </c>
      <c r="B103" s="9" t="s">
        <v>434</v>
      </c>
      <c r="C103" s="8" t="s">
        <v>99</v>
      </c>
      <c r="D103" s="8" t="s">
        <v>466</v>
      </c>
      <c r="E103" s="8" t="s">
        <v>467</v>
      </c>
      <c r="F103" s="8" t="s">
        <v>467</v>
      </c>
      <c r="G103" s="8" t="s">
        <v>467</v>
      </c>
      <c r="H103" s="9" t="s">
        <v>179</v>
      </c>
      <c r="I103" s="9" t="s">
        <v>436</v>
      </c>
      <c r="J103" s="9" t="s">
        <v>181</v>
      </c>
      <c r="K103" s="9" t="s">
        <v>471</v>
      </c>
      <c r="L103" s="8" t="s">
        <v>189</v>
      </c>
    </row>
    <row r="104" spans="1:12" ht="18.75" customHeight="1">
      <c r="A104" s="8" t="s">
        <v>182</v>
      </c>
      <c r="B104" s="9" t="s">
        <v>498</v>
      </c>
      <c r="C104" s="8" t="s">
        <v>25</v>
      </c>
      <c r="D104" s="8" t="s">
        <v>466</v>
      </c>
      <c r="E104" s="8" t="s">
        <v>467</v>
      </c>
      <c r="F104" s="8" t="s">
        <v>466</v>
      </c>
      <c r="G104" s="8" t="s">
        <v>466</v>
      </c>
      <c r="H104" s="9" t="s">
        <v>123</v>
      </c>
      <c r="I104" s="9" t="s">
        <v>437</v>
      </c>
      <c r="J104" s="9" t="s">
        <v>166</v>
      </c>
      <c r="K104" s="9" t="s">
        <v>471</v>
      </c>
      <c r="L104" s="8" t="s">
        <v>189</v>
      </c>
    </row>
    <row r="105" spans="1:12" ht="18.75" customHeight="1">
      <c r="A105" s="8" t="s">
        <v>183</v>
      </c>
      <c r="B105" s="9" t="s">
        <v>184</v>
      </c>
      <c r="C105" s="8" t="s">
        <v>25</v>
      </c>
      <c r="D105" s="8" t="s">
        <v>466</v>
      </c>
      <c r="E105" s="8" t="s">
        <v>467</v>
      </c>
      <c r="F105" s="8" t="s">
        <v>467</v>
      </c>
      <c r="G105" s="8" t="s">
        <v>467</v>
      </c>
      <c r="H105" s="9" t="s">
        <v>27</v>
      </c>
      <c r="I105" s="9" t="s">
        <v>438</v>
      </c>
      <c r="J105" s="9" t="s">
        <v>166</v>
      </c>
      <c r="K105" s="9" t="s">
        <v>471</v>
      </c>
      <c r="L105" s="8" t="s">
        <v>189</v>
      </c>
    </row>
    <row r="106" spans="1:12" ht="18.75" customHeight="1">
      <c r="A106" s="8" t="s">
        <v>185</v>
      </c>
      <c r="B106" s="9" t="s">
        <v>499</v>
      </c>
      <c r="C106" s="8" t="s">
        <v>25</v>
      </c>
      <c r="D106" s="8" t="s">
        <v>466</v>
      </c>
      <c r="E106" s="8" t="s">
        <v>466</v>
      </c>
      <c r="F106" s="8" t="s">
        <v>467</v>
      </c>
      <c r="G106" s="8" t="s">
        <v>466</v>
      </c>
      <c r="H106" s="9" t="s">
        <v>123</v>
      </c>
      <c r="I106" s="9" t="s">
        <v>439</v>
      </c>
      <c r="J106" s="9" t="s">
        <v>166</v>
      </c>
      <c r="K106" s="9" t="s">
        <v>471</v>
      </c>
      <c r="L106" s="8" t="s">
        <v>520</v>
      </c>
    </row>
    <row r="107" spans="1:12" ht="18.75" customHeight="1">
      <c r="A107" s="8" t="s">
        <v>186</v>
      </c>
      <c r="B107" s="9" t="s">
        <v>465</v>
      </c>
      <c r="C107" s="8" t="s">
        <v>25</v>
      </c>
      <c r="D107" s="8" t="s">
        <v>466</v>
      </c>
      <c r="E107" s="8" t="s">
        <v>467</v>
      </c>
      <c r="F107" s="8" t="s">
        <v>467</v>
      </c>
      <c r="G107" s="8" t="s">
        <v>467</v>
      </c>
      <c r="H107" s="9" t="s">
        <v>176</v>
      </c>
      <c r="I107" s="9" t="s">
        <v>440</v>
      </c>
      <c r="J107" s="9" t="s">
        <v>166</v>
      </c>
      <c r="K107" s="9" t="s">
        <v>471</v>
      </c>
      <c r="L107" s="8" t="s">
        <v>189</v>
      </c>
    </row>
    <row r="108" spans="1:12" ht="18.75" customHeight="1">
      <c r="A108" s="8" t="s">
        <v>187</v>
      </c>
      <c r="B108" s="9" t="s">
        <v>471</v>
      </c>
      <c r="C108" s="8" t="s">
        <v>17</v>
      </c>
      <c r="D108" s="8" t="s">
        <v>466</v>
      </c>
      <c r="E108" s="8" t="s">
        <v>467</v>
      </c>
      <c r="F108" s="8" t="s">
        <v>467</v>
      </c>
      <c r="G108" s="8" t="s">
        <v>466</v>
      </c>
      <c r="H108" s="9" t="s">
        <v>27</v>
      </c>
      <c r="I108" s="9" t="s">
        <v>441</v>
      </c>
      <c r="J108" s="9" t="s">
        <v>442</v>
      </c>
      <c r="K108" s="9" t="s">
        <v>188</v>
      </c>
      <c r="L108" s="8" t="s">
        <v>189</v>
      </c>
    </row>
    <row r="109" spans="1:12" ht="18.75" customHeight="1">
      <c r="A109" s="8" t="s">
        <v>190</v>
      </c>
      <c r="B109" s="9" t="s">
        <v>471</v>
      </c>
      <c r="C109" s="8" t="s">
        <v>17</v>
      </c>
      <c r="D109" s="8" t="s">
        <v>467</v>
      </c>
      <c r="E109" s="8" t="s">
        <v>467</v>
      </c>
      <c r="F109" s="8" t="s">
        <v>467</v>
      </c>
      <c r="G109" s="8" t="s">
        <v>466</v>
      </c>
      <c r="H109" s="9" t="s">
        <v>443</v>
      </c>
      <c r="I109" s="9" t="s">
        <v>444</v>
      </c>
      <c r="J109" s="9" t="s">
        <v>191</v>
      </c>
      <c r="K109" s="9" t="s">
        <v>471</v>
      </c>
      <c r="L109" s="8" t="s">
        <v>520</v>
      </c>
    </row>
    <row r="110" spans="1:12" ht="18.75" customHeight="1">
      <c r="A110" s="8" t="s">
        <v>192</v>
      </c>
      <c r="B110" s="9" t="s">
        <v>471</v>
      </c>
      <c r="C110" s="8" t="s">
        <v>17</v>
      </c>
      <c r="D110" s="8" t="s">
        <v>467</v>
      </c>
      <c r="E110" s="8" t="s">
        <v>467</v>
      </c>
      <c r="F110" s="8" t="s">
        <v>467</v>
      </c>
      <c r="G110" s="8" t="s">
        <v>466</v>
      </c>
      <c r="H110" s="9" t="s">
        <v>443</v>
      </c>
      <c r="I110" s="9" t="s">
        <v>445</v>
      </c>
      <c r="J110" s="9" t="s">
        <v>193</v>
      </c>
      <c r="K110" s="9" t="s">
        <v>471</v>
      </c>
      <c r="L110" s="8" t="s">
        <v>520</v>
      </c>
    </row>
    <row r="111" spans="1:12" ht="18.75" customHeight="1">
      <c r="A111" s="8" t="s">
        <v>194</v>
      </c>
      <c r="B111" s="9" t="s">
        <v>471</v>
      </c>
      <c r="C111" s="8" t="s">
        <v>99</v>
      </c>
      <c r="D111" s="8" t="s">
        <v>466</v>
      </c>
      <c r="E111" s="8" t="s">
        <v>466</v>
      </c>
      <c r="F111" s="8" t="s">
        <v>467</v>
      </c>
      <c r="G111" s="8" t="s">
        <v>467</v>
      </c>
      <c r="H111" s="9" t="s">
        <v>12</v>
      </c>
      <c r="I111" s="9" t="s">
        <v>446</v>
      </c>
      <c r="J111" s="9" t="s">
        <v>447</v>
      </c>
      <c r="K111" s="9" t="s">
        <v>448</v>
      </c>
      <c r="L111" s="8" t="s">
        <v>520</v>
      </c>
    </row>
    <row r="112" spans="1:12" ht="18.75" customHeight="1">
      <c r="A112" s="8" t="s">
        <v>195</v>
      </c>
      <c r="B112" s="9" t="s">
        <v>471</v>
      </c>
      <c r="C112" s="8" t="s">
        <v>20</v>
      </c>
      <c r="D112" s="8" t="s">
        <v>466</v>
      </c>
      <c r="E112" s="8" t="s">
        <v>466</v>
      </c>
      <c r="F112" s="8" t="s">
        <v>467</v>
      </c>
      <c r="G112" s="8" t="s">
        <v>467</v>
      </c>
      <c r="H112" s="9" t="s">
        <v>449</v>
      </c>
      <c r="I112" s="9" t="s">
        <v>450</v>
      </c>
      <c r="J112" s="9" t="s">
        <v>451</v>
      </c>
      <c r="K112" s="9" t="s">
        <v>196</v>
      </c>
      <c r="L112" s="8" t="s">
        <v>520</v>
      </c>
    </row>
    <row r="113" spans="1:12" ht="18.75" customHeight="1">
      <c r="A113" s="8" t="s">
        <v>197</v>
      </c>
      <c r="B113" s="9" t="s">
        <v>163</v>
      </c>
      <c r="C113" s="8" t="s">
        <v>164</v>
      </c>
      <c r="D113" s="8" t="s">
        <v>466</v>
      </c>
      <c r="E113" s="8" t="s">
        <v>467</v>
      </c>
      <c r="F113" s="8" t="s">
        <v>467</v>
      </c>
      <c r="G113" s="8" t="s">
        <v>467</v>
      </c>
      <c r="H113" s="9" t="s">
        <v>471</v>
      </c>
      <c r="I113" s="9" t="s">
        <v>452</v>
      </c>
      <c r="J113" s="9" t="s">
        <v>166</v>
      </c>
      <c r="K113" s="9" t="s">
        <v>471</v>
      </c>
      <c r="L113" s="8" t="s">
        <v>189</v>
      </c>
    </row>
    <row r="114" spans="1:12" ht="18.75" customHeight="1">
      <c r="A114" s="8" t="s">
        <v>198</v>
      </c>
      <c r="B114" s="9" t="s">
        <v>500</v>
      </c>
      <c r="C114" s="8" t="s">
        <v>15</v>
      </c>
      <c r="D114" s="8" t="s">
        <v>467</v>
      </c>
      <c r="E114" s="8" t="s">
        <v>467</v>
      </c>
      <c r="F114" s="8" t="s">
        <v>467</v>
      </c>
      <c r="G114" s="8" t="s">
        <v>466</v>
      </c>
      <c r="H114" s="9" t="s">
        <v>200</v>
      </c>
      <c r="I114" s="9" t="s">
        <v>453</v>
      </c>
      <c r="J114" s="9" t="s">
        <v>471</v>
      </c>
      <c r="K114" s="9" t="s">
        <v>471</v>
      </c>
      <c r="L114" s="8" t="s">
        <v>189</v>
      </c>
    </row>
    <row r="115" spans="1:12" ht="18.75" customHeight="1">
      <c r="A115" s="8" t="s">
        <v>201</v>
      </c>
      <c r="B115" s="9" t="s">
        <v>500</v>
      </c>
      <c r="C115" s="8" t="s">
        <v>15</v>
      </c>
      <c r="D115" s="8" t="s">
        <v>467</v>
      </c>
      <c r="E115" s="8" t="s">
        <v>467</v>
      </c>
      <c r="F115" s="8" t="s">
        <v>467</v>
      </c>
      <c r="G115" s="8" t="s">
        <v>466</v>
      </c>
      <c r="H115" s="9" t="s">
        <v>200</v>
      </c>
      <c r="I115" s="9" t="s">
        <v>454</v>
      </c>
      <c r="J115" s="9" t="s">
        <v>471</v>
      </c>
      <c r="K115" s="9" t="s">
        <v>471</v>
      </c>
      <c r="L115" s="8" t="s">
        <v>189</v>
      </c>
    </row>
    <row r="116" spans="1:12" ht="18.75" customHeight="1">
      <c r="A116" s="8" t="s">
        <v>202</v>
      </c>
      <c r="B116" s="9" t="s">
        <v>175</v>
      </c>
      <c r="C116" s="8" t="s">
        <v>15</v>
      </c>
      <c r="D116" s="8" t="s">
        <v>466</v>
      </c>
      <c r="E116" s="8" t="s">
        <v>466</v>
      </c>
      <c r="F116" s="8" t="s">
        <v>466</v>
      </c>
      <c r="G116" s="8" t="s">
        <v>466</v>
      </c>
      <c r="H116" s="9" t="s">
        <v>123</v>
      </c>
      <c r="I116" s="9" t="s">
        <v>455</v>
      </c>
      <c r="J116" s="9" t="s">
        <v>471</v>
      </c>
      <c r="K116" s="9" t="s">
        <v>471</v>
      </c>
      <c r="L116" s="8" t="s">
        <v>189</v>
      </c>
    </row>
    <row r="117" spans="1:12" ht="18.75" customHeight="1">
      <c r="A117" s="8" t="s">
        <v>204</v>
      </c>
      <c r="B117" s="9" t="s">
        <v>175</v>
      </c>
      <c r="C117" s="8" t="s">
        <v>15</v>
      </c>
      <c r="D117" s="8" t="s">
        <v>466</v>
      </c>
      <c r="E117" s="8" t="s">
        <v>467</v>
      </c>
      <c r="F117" s="8" t="s">
        <v>467</v>
      </c>
      <c r="G117" s="8" t="s">
        <v>467</v>
      </c>
      <c r="H117" s="9" t="s">
        <v>205</v>
      </c>
      <c r="I117" s="9" t="s">
        <v>456</v>
      </c>
      <c r="J117" s="9" t="s">
        <v>471</v>
      </c>
      <c r="K117" s="9" t="s">
        <v>457</v>
      </c>
      <c r="L117" s="8" t="s">
        <v>189</v>
      </c>
    </row>
    <row r="118" spans="1:12" ht="18.75" customHeight="1">
      <c r="A118" s="8" t="s">
        <v>206</v>
      </c>
      <c r="B118" s="9" t="s">
        <v>471</v>
      </c>
      <c r="C118" s="8" t="s">
        <v>207</v>
      </c>
      <c r="D118" s="8" t="s">
        <v>466</v>
      </c>
      <c r="E118" s="8" t="s">
        <v>467</v>
      </c>
      <c r="F118" s="8" t="s">
        <v>467</v>
      </c>
      <c r="G118" s="8" t="s">
        <v>466</v>
      </c>
      <c r="H118" s="9" t="s">
        <v>208</v>
      </c>
      <c r="I118" s="9" t="s">
        <v>458</v>
      </c>
      <c r="J118" s="9" t="s">
        <v>471</v>
      </c>
      <c r="K118" s="9" t="s">
        <v>471</v>
      </c>
      <c r="L118" s="8" t="s">
        <v>189</v>
      </c>
    </row>
    <row r="119" spans="1:12" ht="18.75" customHeight="1">
      <c r="A119" s="8" t="s">
        <v>209</v>
      </c>
      <c r="B119" s="9" t="s">
        <v>476</v>
      </c>
      <c r="C119" s="8" t="s">
        <v>15</v>
      </c>
      <c r="D119" s="8" t="s">
        <v>467</v>
      </c>
      <c r="E119" s="8" t="s">
        <v>467</v>
      </c>
      <c r="F119" s="8" t="s">
        <v>467</v>
      </c>
      <c r="G119" s="8" t="s">
        <v>466</v>
      </c>
      <c r="H119" s="9" t="s">
        <v>200</v>
      </c>
      <c r="I119" s="9" t="s">
        <v>211</v>
      </c>
      <c r="J119" s="9" t="s">
        <v>471</v>
      </c>
      <c r="K119" s="9" t="s">
        <v>471</v>
      </c>
      <c r="L119" s="8" t="s">
        <v>520</v>
      </c>
    </row>
    <row r="120" spans="1:12" ht="18.75" customHeight="1">
      <c r="A120" s="8" t="s">
        <v>212</v>
      </c>
      <c r="B120" s="9" t="s">
        <v>175</v>
      </c>
      <c r="C120" s="8" t="s">
        <v>15</v>
      </c>
      <c r="D120" s="8" t="s">
        <v>466</v>
      </c>
      <c r="E120" s="8" t="s">
        <v>466</v>
      </c>
      <c r="F120" s="8" t="s">
        <v>467</v>
      </c>
      <c r="G120" s="8" t="s">
        <v>467</v>
      </c>
      <c r="H120" s="9" t="s">
        <v>213</v>
      </c>
      <c r="I120" s="9" t="s">
        <v>459</v>
      </c>
      <c r="J120" s="9" t="s">
        <v>471</v>
      </c>
      <c r="K120" s="9" t="s">
        <v>471</v>
      </c>
      <c r="L120" s="8" t="s">
        <v>189</v>
      </c>
    </row>
    <row r="121" spans="1:12" ht="18.75" customHeight="1">
      <c r="A121" s="8" t="s">
        <v>214</v>
      </c>
      <c r="B121" s="9" t="s">
        <v>175</v>
      </c>
      <c r="C121" s="8" t="s">
        <v>15</v>
      </c>
      <c r="D121" s="8" t="s">
        <v>466</v>
      </c>
      <c r="E121" s="8" t="s">
        <v>466</v>
      </c>
      <c r="F121" s="8" t="s">
        <v>467</v>
      </c>
      <c r="G121" s="8" t="s">
        <v>467</v>
      </c>
      <c r="H121" s="9" t="s">
        <v>213</v>
      </c>
      <c r="I121" s="9" t="s">
        <v>460</v>
      </c>
      <c r="J121" s="9" t="s">
        <v>471</v>
      </c>
      <c r="K121" s="9" t="s">
        <v>471</v>
      </c>
      <c r="L121" s="8" t="s">
        <v>189</v>
      </c>
    </row>
    <row r="122" spans="1:12" ht="18.75" customHeight="1">
      <c r="A122" s="8" t="s">
        <v>215</v>
      </c>
      <c r="B122" s="9" t="s">
        <v>216</v>
      </c>
      <c r="C122" s="8" t="s">
        <v>25</v>
      </c>
      <c r="D122" s="8" t="s">
        <v>466</v>
      </c>
      <c r="E122" s="8" t="s">
        <v>466</v>
      </c>
      <c r="F122" s="8" t="s">
        <v>466</v>
      </c>
      <c r="G122" s="8" t="s">
        <v>466</v>
      </c>
      <c r="H122" s="9" t="s">
        <v>217</v>
      </c>
      <c r="I122" s="9" t="s">
        <v>461</v>
      </c>
      <c r="J122" s="9" t="s">
        <v>166</v>
      </c>
      <c r="K122" s="9" t="s">
        <v>218</v>
      </c>
      <c r="L122" s="8" t="s">
        <v>189</v>
      </c>
    </row>
    <row r="123" spans="1:12" ht="18.75" customHeight="1">
      <c r="A123" s="8" t="s">
        <v>824</v>
      </c>
      <c r="B123" s="7" t="s">
        <v>471</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J148"/>
  <sheetViews>
    <sheetView showGridLines="0" showRowColHeaders="0" zoomScaleNormal="100" workbookViewId="0">
      <selection activeCell="C3" sqref="C3"/>
    </sheetView>
  </sheetViews>
  <sheetFormatPr defaultRowHeight="18.75"/>
  <cols>
    <col min="1" max="1" width="9" customWidth="1"/>
    <col min="2" max="2" width="26.42578125" style="4" customWidth="1"/>
    <col min="3" max="3" width="31.5703125" style="6" customWidth="1"/>
    <col min="4" max="4" width="13.7109375" bestFit="1" customWidth="1"/>
    <col min="5" max="8" width="12.140625" style="12" customWidth="1"/>
    <col min="9" max="9" width="70" customWidth="1"/>
    <col min="10" max="10" width="255.7109375" style="3" customWidth="1"/>
    <col min="11" max="11" width="255.7109375" bestFit="1" customWidth="1"/>
    <col min="12" max="12" width="18.42578125" bestFit="1" customWidth="1"/>
    <col min="13" max="13" width="21.85546875" bestFit="1" customWidth="1"/>
    <col min="14" max="14" width="106.28515625" bestFit="1" customWidth="1"/>
    <col min="15" max="15" width="255.7109375" bestFit="1" customWidth="1"/>
  </cols>
  <sheetData>
    <row r="2" spans="2:10" ht="24" thickBot="1">
      <c r="B2" s="5" t="s">
        <v>31</v>
      </c>
    </row>
    <row r="3" spans="2:10" ht="33" customHeight="1" thickBot="1">
      <c r="B3" s="11"/>
    </row>
    <row r="4" spans="2:10" ht="28.5" customHeight="1"/>
    <row r="5" spans="2:10" ht="48" customHeight="1">
      <c r="B5" s="52" t="s">
        <v>0</v>
      </c>
      <c r="C5" s="53" t="s">
        <v>9</v>
      </c>
      <c r="D5" s="53" t="s">
        <v>462</v>
      </c>
      <c r="E5" s="54" t="s">
        <v>1</v>
      </c>
      <c r="F5" s="55" t="s">
        <v>2</v>
      </c>
      <c r="G5" s="56" t="s">
        <v>3</v>
      </c>
      <c r="H5" s="57" t="s">
        <v>4</v>
      </c>
      <c r="I5" s="53" t="s">
        <v>5</v>
      </c>
      <c r="J5" s="53" t="s">
        <v>463</v>
      </c>
    </row>
    <row r="6" spans="2:10" ht="60">
      <c r="B6" s="58" t="str">
        <f>IFERROR(INDEX(Data!A$1:A$122, SMALL(Reference!$C$2:$C$124, ROW()-5)), "")</f>
        <v>90785 (Add-on code)</v>
      </c>
      <c r="C6" s="58" t="str">
        <f>IFERROR(INDEX(Data!B$1:B$122, SMALL(Reference!$C$2:$C$124, ROW()-5)), "")</f>
        <v>GT,HK,HF,HG,U9,TN,HH,HO</v>
      </c>
      <c r="D6" s="58" t="str">
        <f>IFERROR(INDEX(Data!C$1:C$122, SMALL(Reference!$C$2:$C$124, ROW()-5)), "")</f>
        <v xml:space="preserve">Per service                                                                                                                                                   </v>
      </c>
      <c r="E6" s="58" t="str">
        <f>IFERROR(INDEX(Data!D$1:D$122, SMALL(Reference!$C$2:$C$124, ROW()-5)), "")</f>
        <v>☑</v>
      </c>
      <c r="F6" s="58" t="str">
        <f>IFERROR(INDEX(Data!E$1:E$122, SMALL(Reference!$C$2:$C$124, ROW()-5)), "")</f>
        <v>☑</v>
      </c>
      <c r="G6" s="58" t="str">
        <f>IFERROR(INDEX(Data!F$1:F$122, SMALL(Reference!$C$2:$C$124, ROW()-5)), "")</f>
        <v>☐</v>
      </c>
      <c r="H6" s="58" t="str">
        <f>IFERROR(INDEX(Data!G$1:G$122, SMALL(Reference!$C$2:$C$124, ROW()-5)), "")</f>
        <v>☑</v>
      </c>
      <c r="I6" s="58" t="str">
        <f>IFERROR(INDEX(Data!H$1:H$122, SMALL(Reference!$C$2:$C$124, ROW()-5)), "")</f>
        <v>LMP (MD, PA, NP, FNP, PMHNP)</v>
      </c>
      <c r="J6" s="86" t="str">
        <f>IFERROR(INDEX(Data!I$1:I$122, SMALL(Reference!$C$2:$C$124, ROW()-5)), "")</f>
        <v xml:space="preserve">Interactive complexity (List separately in addition to the code for primary procedure) CPT code 90785 is reported when the member being treated has certain factors that increase the complexity of treatment rendered. These factors are limited to the following: 1) The need to manage disruptive communication that complicates the delivery of treatment; 2) Complications involving the implementation of a treatment plan due to caregiver behavioral or emotional interference;3) Evidence of a sentinel event with subsequent disclose to a third party and discussion and/or reporting to the member; or 4) Use of play equipment or translator to enable communication when a barrier exists.*Code 90785 is not intended to reflect increased time spent during the session, but rather the intensity of the service. *Since interpreter services are separately billed,the need for an interpreter shouldn't be the sole reason for the added complexity when reporting CPT code 90875. </v>
      </c>
    </row>
    <row r="7" spans="2:10" ht="60">
      <c r="B7" s="58">
        <f>IFERROR(INDEX(Data!A$1:A$122, SMALL(Reference!$C$2:$C$124, ROW()-5)), "")</f>
        <v>90791</v>
      </c>
      <c r="C7" s="58" t="str">
        <f>IFERROR(INDEX(Data!B$1:B$122, SMALL(Reference!$C$2:$C$124, ROW()-5)), "")</f>
        <v>GT,HK,HF,HG,U9,TN,HH,HO</v>
      </c>
      <c r="D7" s="58" t="str">
        <f>IFERROR(INDEX(Data!C$1:C$122, SMALL(Reference!$C$2:$C$124, ROW()-5)), "")</f>
        <v xml:space="preserve">Per service                                                                                                                                                   </v>
      </c>
      <c r="E7" s="58" t="str">
        <f>IFERROR(INDEX(Data!D$1:D$122, SMALL(Reference!$C$2:$C$124, ROW()-5)), "")</f>
        <v>☑</v>
      </c>
      <c r="F7" s="58" t="str">
        <f>IFERROR(INDEX(Data!E$1:E$122, SMALL(Reference!$C$2:$C$124, ROW()-5)), "")</f>
        <v>☑</v>
      </c>
      <c r="G7" s="58" t="str">
        <f>IFERROR(INDEX(Data!F$1:F$122, SMALL(Reference!$C$2:$C$124, ROW()-5)), "")</f>
        <v>☐</v>
      </c>
      <c r="H7" s="58" t="str">
        <f>IFERROR(INDEX(Data!G$1:G$122, SMALL(Reference!$C$2:$C$124, ROW()-5)), "")</f>
        <v>☑</v>
      </c>
      <c r="I7" s="58" t="str">
        <f>IFERROR(INDEX(Data!H$1:H$122, SMALL(Reference!$C$2:$C$124, ROW()-5)), "")</f>
        <v xml:space="preserve">LMP (MD, PA, NP, FNP, PMHNP); LPC, LMFT, LCSW, psychologist, QMHP </v>
      </c>
      <c r="J7" s="86" t="str">
        <f>IFERROR(INDEX(Data!I$1:I$122, SMALL(Reference!$C$2:$C$124, ROW()-5)), "")</f>
        <v xml:space="preserve">Psychiatric diagnostic evaluation (Behavioral Health Assessment) *A psychiatric evaluation is performed, which includes the assessment of the member's psychosocial history, current mental status, and review and ordering of diagnostic studies, followed by appropriate treatment recommendations. *Interviews and communication with family members or other sources are included. *Represents an integrated biopsychosocial assessment, encompassing the member's history, current mental status, and recommendations for treatment. *Frequence of use: CPT code 90791 is reported at onset of an illness/condition or suspected illness/ condition. Providers can technically bill this code once every 6 months, or1) when there has been a significant break in treatment; 2) the member requires inpatient psychiatric care; or3) 3)there is a significant change in mental status or other clinical circumstances requiring re-evaluation. </v>
      </c>
    </row>
    <row r="8" spans="2:10" ht="75">
      <c r="B8" s="58">
        <f>IFERROR(INDEX(Data!A$1:A$122, SMALL(Reference!$C$2:$C$124, ROW()-5)), "")</f>
        <v>90792</v>
      </c>
      <c r="C8" s="58" t="str">
        <f>IFERROR(INDEX(Data!B$1:B$122, SMALL(Reference!$C$2:$C$124, ROW()-5)), "")</f>
        <v>GT,HK,HF,HG,U9,TN,HH,HO</v>
      </c>
      <c r="D8" s="58" t="str">
        <f>IFERROR(INDEX(Data!C$1:C$122, SMALL(Reference!$C$2:$C$124, ROW()-5)), "")</f>
        <v xml:space="preserve">Per service                                                                                                                                                   </v>
      </c>
      <c r="E8" s="58" t="str">
        <f>IFERROR(INDEX(Data!D$1:D$122, SMALL(Reference!$C$2:$C$124, ROW()-5)), "")</f>
        <v>☑</v>
      </c>
      <c r="F8" s="58" t="str">
        <f>IFERROR(INDEX(Data!E$1:E$122, SMALL(Reference!$C$2:$C$124, ROW()-5)), "")</f>
        <v>☐</v>
      </c>
      <c r="G8" s="58" t="str">
        <f>IFERROR(INDEX(Data!F$1:F$122, SMALL(Reference!$C$2:$C$124, ROW()-5)), "")</f>
        <v>☐</v>
      </c>
      <c r="H8" s="58" t="str">
        <f>IFERROR(INDEX(Data!G$1:G$122, SMALL(Reference!$C$2:$C$124, ROW()-5)), "")</f>
        <v>☑</v>
      </c>
      <c r="I8" s="58" t="str">
        <f>IFERROR(INDEX(Data!H$1:H$122, SMALL(Reference!$C$2:$C$124, ROW()-5)), "")</f>
        <v>LMP (MD, PA, NP, FNP, PMHNP)</v>
      </c>
      <c r="J8" s="86" t="str">
        <f>IFERROR(INDEX(Data!I$1:I$122, SMALL(Reference!$C$2:$C$124, ROW()-5)), "")</f>
        <v>* Psychiatric diagnostic evaluation with medical services*A psychiatric evaluation is performed, which includes the assessment of the member's psychosocial history, current mental status, review, and ordering of diagnostic studies, followed by appropriate treatment recommendations, PLUS additional medical services such as physical examination and prescription of pharmaceuticals.*Interviews and communication with family members or other sources are included. *Frequence of use: CPT code 90792 is reported at onset of an illness/condition or suspected illness/ condition. Providers can technically bill this code once every 6 months, or1) when there a significant break in treatment; 2) the member requires inpatient psychiatric care; or 3) there is a significant change in mental status or other clinical circumstances requiring re-evaluation.*Use this code when a psychiatric diagnostic evaluation is performed, and the provider renders medical services in addition to the diagnostic evaluation, such as prescribing, administering, dispensing, and monitoring of psychiatric medications.</v>
      </c>
    </row>
    <row r="9" spans="2:10" ht="90">
      <c r="B9" s="58">
        <f>IFERROR(INDEX(Data!A$1:A$122, SMALL(Reference!$C$2:$C$124, ROW()-5)), "")</f>
        <v>90832</v>
      </c>
      <c r="C9" s="58" t="str">
        <f>IFERROR(INDEX(Data!B$1:B$122, SMALL(Reference!$C$2:$C$124, ROW()-5)), "")</f>
        <v>GT,HK,HF,HG,U9,TN,HH,HO,U8</v>
      </c>
      <c r="D9" s="58" t="str">
        <f>IFERROR(INDEX(Data!C$1:C$122, SMALL(Reference!$C$2:$C$124, ROW()-5)), "")</f>
        <v>30 minutes</v>
      </c>
      <c r="E9" s="58" t="str">
        <f>IFERROR(INDEX(Data!D$1:D$122, SMALL(Reference!$C$2:$C$124, ROW()-5)), "")</f>
        <v>☑</v>
      </c>
      <c r="F9" s="58" t="str">
        <f>IFERROR(INDEX(Data!E$1:E$122, SMALL(Reference!$C$2:$C$124, ROW()-5)), "")</f>
        <v>☑</v>
      </c>
      <c r="G9" s="58" t="str">
        <f>IFERROR(INDEX(Data!F$1:F$122, SMALL(Reference!$C$2:$C$124, ROW()-5)), "")</f>
        <v>☐</v>
      </c>
      <c r="H9" s="58" t="str">
        <f>IFERROR(INDEX(Data!G$1:G$122, SMALL(Reference!$C$2:$C$124, ROW()-5)), "")</f>
        <v>☑</v>
      </c>
      <c r="I9" s="58" t="str">
        <f>IFERROR(INDEX(Data!H$1:H$122, SMALL(Reference!$C$2:$C$124, ROW()-5)), "")</f>
        <v xml:space="preserve">LMP (MD, PA, NP, FNP, PMHNP); LPC, LMFT, LCSW, psychologist, QMHP </v>
      </c>
      <c r="J9" s="86" t="str">
        <f>IFERROR(INDEX(Data!I$1:I$122, SMALL(Reference!$C$2:$C$124, ROW()-5)), "")</f>
        <v xml:space="preserve">Psychotherapy, 30 minutes with member and/or family member. *Psychotherapy is a variety of treatment techniques in which a physician or other qualifed health care provider helps the member with a mental illness or behavioral disturbance:1) identify and alleviate any emotional disruptions;2) maladaptive behavior patterns; and 3) contributing/exacerbating factors.*Psychotherapy treatment also involves encouraging personality growth and development through:1) coping techniques; and 2) problem-solving skills *Description: CPT code 90832 describes individual psychotherapy services rendered for 30 minutes by a licensed behavioral health provider. 
*Timeframe: CPT code 90832 specifically for sessions lasting between 16 and 37 minutes 
*Type of Service: CPT code 90832 covers individual psychotherapy, NoT group, couples, or family therapy 
</v>
      </c>
    </row>
    <row r="10" spans="2:10" ht="90">
      <c r="B10" s="58">
        <f>IFERROR(INDEX(Data!A$1:A$122, SMALL(Reference!$C$2:$C$124, ROW()-5)), "")</f>
        <v>90834</v>
      </c>
      <c r="C10" s="58" t="str">
        <f>IFERROR(INDEX(Data!B$1:B$122, SMALL(Reference!$C$2:$C$124, ROW()-5)), "")</f>
        <v>GT,HK,HF,HG,U9,TN,HH,HO,U8</v>
      </c>
      <c r="D10" s="58" t="str">
        <f>IFERROR(INDEX(Data!C$1:C$122, SMALL(Reference!$C$2:$C$124, ROW()-5)), "")</f>
        <v>45 minutes</v>
      </c>
      <c r="E10" s="58" t="str">
        <f>IFERROR(INDEX(Data!D$1:D$122, SMALL(Reference!$C$2:$C$124, ROW()-5)), "")</f>
        <v>☑</v>
      </c>
      <c r="F10" s="58" t="str">
        <f>IFERROR(INDEX(Data!E$1:E$122, SMALL(Reference!$C$2:$C$124, ROW()-5)), "")</f>
        <v>☑</v>
      </c>
      <c r="G10" s="58" t="str">
        <f>IFERROR(INDEX(Data!F$1:F$122, SMALL(Reference!$C$2:$C$124, ROW()-5)), "")</f>
        <v>☐</v>
      </c>
      <c r="H10" s="58" t="str">
        <f>IFERROR(INDEX(Data!G$1:G$122, SMALL(Reference!$C$2:$C$124, ROW()-5)), "")</f>
        <v>☑</v>
      </c>
      <c r="I10" s="58" t="str">
        <f>IFERROR(INDEX(Data!H$1:H$122, SMALL(Reference!$C$2:$C$124, ROW()-5)), "")</f>
        <v xml:space="preserve">LMP (MD, PA, NP, FNP, PMHNP); LPC, LMFT, LCSW, psychologist, QMHP </v>
      </c>
      <c r="J10" s="86" t="str">
        <f>IFERROR(INDEX(Data!I$1:I$122, SMALL(Reference!$C$2:$C$124, ROW()-5)), "")</f>
        <v xml:space="preserve"> Psychotherapy, 45 minutes with member and/or family member. *Psychotherapy is a variety of treatment techniques in which a physician or other qualifed health care provider helps a member with a mental illness or behavioral disturbance:1) identify and alleviate any emotional disruptions; 2) maladaptive behavior patterns; and 3) contributing/exacerbating factors*Psychotherapy treatment also involves encouraging personality growth and development through: 1) coping techniques; and 2) problem-solving skills *Description: CPT code 90834 describes individual psychotherapy services rendered for 45 minutes by a licensed behavioral health provider. 
*Timeframe: CPT code 90834 specifically for sessions lasting between 38 and 52 minutes. 
*Type of Service: CPT code 90834 covers individual psychotherapy, NoT group, couples, or family therapy. 
 </v>
      </c>
    </row>
    <row r="11" spans="2:10" ht="90">
      <c r="B11" s="58">
        <f>IFERROR(INDEX(Data!A$1:A$122, SMALL(Reference!$C$2:$C$124, ROW()-5)), "")</f>
        <v>90837</v>
      </c>
      <c r="C11" s="58" t="str">
        <f>IFERROR(INDEX(Data!B$1:B$122, SMALL(Reference!$C$2:$C$124, ROW()-5)), "")</f>
        <v>GT,HK,HF,HG,U9,TN,HH,HO,U8</v>
      </c>
      <c r="D11" s="58" t="str">
        <f>IFERROR(INDEX(Data!C$1:C$122, SMALL(Reference!$C$2:$C$124, ROW()-5)), "")</f>
        <v>60 minutes</v>
      </c>
      <c r="E11" s="58" t="str">
        <f>IFERROR(INDEX(Data!D$1:D$122, SMALL(Reference!$C$2:$C$124, ROW()-5)), "")</f>
        <v>☑</v>
      </c>
      <c r="F11" s="58" t="str">
        <f>IFERROR(INDEX(Data!E$1:E$122, SMALL(Reference!$C$2:$C$124, ROW()-5)), "")</f>
        <v>☑</v>
      </c>
      <c r="G11" s="58" t="str">
        <f>IFERROR(INDEX(Data!F$1:F$122, SMALL(Reference!$C$2:$C$124, ROW()-5)), "")</f>
        <v>☐</v>
      </c>
      <c r="H11" s="58" t="str">
        <f>IFERROR(INDEX(Data!G$1:G$122, SMALL(Reference!$C$2:$C$124, ROW()-5)), "")</f>
        <v>☑</v>
      </c>
      <c r="I11" s="58" t="str">
        <f>IFERROR(INDEX(Data!H$1:H$122, SMALL(Reference!$C$2:$C$124, ROW()-5)), "")</f>
        <v xml:space="preserve">LMP (MD, PA, NP, FNP, PMHNP); LPC, LMFT, LCSW, psychologist, QMHP </v>
      </c>
      <c r="J11" s="86" t="str">
        <f>IFERROR(INDEX(Data!I$1:I$122, SMALL(Reference!$C$2:$C$124, ROW()-5)), "")</f>
        <v xml:space="preserve">Psychotherapy, 60 minutes with member and/or family member. *Psychotherapy is a variety of treatment techniques in which a physician or other qualifed health care provider helps a member with a mental illness or behavioral disturbance:1) identify and alleviate any emotional disruptions; 2) maladaptive behavior patterns; and 3) contributing/exacerbating factors *Psychotherapy treatment also involves encouraging personality growth and development through: 1) coping techniques; and 2) problem-solving skills Description: CPT code 90837 describes individual psychotherapy services rendered for 60 minutes by a licensed mental health provider. 
Timeframe: CPT code 90837 specifically for sessions lasting 53+ minutes. 
Type of Service: CPT code 90837 covers individual psychotherapy, not group, couples, or family therapy. 
 </v>
      </c>
    </row>
    <row r="12" spans="2:10" ht="165">
      <c r="B12" s="58" t="str">
        <f>IFERROR(INDEX(Data!A$1:A$122, SMALL(Reference!$C$2:$C$124, ROW()-5)), "")</f>
        <v>90833 (Add-on code)</v>
      </c>
      <c r="C12" s="58" t="str">
        <f>IFERROR(INDEX(Data!B$1:B$122, SMALL(Reference!$C$2:$C$124, ROW()-5)), "")</f>
        <v>GT,HK,HF,HG,U9,TN,HH,HO,U8</v>
      </c>
      <c r="D12" s="58" t="str">
        <f>IFERROR(INDEX(Data!C$1:C$122, SMALL(Reference!$C$2:$C$124, ROW()-5)), "")</f>
        <v>30 minutes</v>
      </c>
      <c r="E12" s="58" t="str">
        <f>IFERROR(INDEX(Data!D$1:D$122, SMALL(Reference!$C$2:$C$124, ROW()-5)), "")</f>
        <v>☑</v>
      </c>
      <c r="F12" s="58" t="str">
        <f>IFERROR(INDEX(Data!E$1:E$122, SMALL(Reference!$C$2:$C$124, ROW()-5)), "")</f>
        <v>☑</v>
      </c>
      <c r="G12" s="58" t="str">
        <f>IFERROR(INDEX(Data!F$1:F$122, SMALL(Reference!$C$2:$C$124, ROW()-5)), "")</f>
        <v>☐</v>
      </c>
      <c r="H12" s="58" t="str">
        <f>IFERROR(INDEX(Data!G$1:G$122, SMALL(Reference!$C$2:$C$124, ROW()-5)), "")</f>
        <v>☑</v>
      </c>
      <c r="I12" s="58" t="str">
        <f>IFERROR(INDEX(Data!H$1:H$122, SMALL(Reference!$C$2:$C$124, ROW()-5)), "")</f>
        <v xml:space="preserve">LMP (MD, PA, NP, FNP, PMHNP) </v>
      </c>
      <c r="J12" s="86" t="str">
        <f>IFERROR(INDEX(Data!I$1:I$122, SMALL(Reference!$C$2:$C$124, ROW()-5)), "")</f>
        <v>Psychotherapy, 30 minutes with member and/or family member when performed with an E/M service.
*Psychotherapy is: a variety of treatment techniques in which a physician or other qualifed health care provider helps a member with a mental illness or behavioral disturbance:1) identify and alleviate any emotional disruptions, 2) maladaptive behavior patterns, and 3) contributing/exacerbating factors.*Psychotherapy treatment also involves encouraging personality growth and development through: 1) coping techniques, and 2) problem-solving skills *E/M Services are a type of medical service that involves: 1) a healthcare provider assessing and managing a member's health, and 2) encompassing activities like office visits, consultations, and preventative care. CPT code 90833, an add-on code, should be used when providing individual psychotherapy, lasting 16 to 37 minutes, in addition to an Evaluation and Management (E/M) service in the same session. 
Here's a more detailed explanation:
1) What it is:
*CPT code 90833 is an add-on code, meaning it's used in conjunction with a primary E/M code (e.g., 99203-99205 for new members, 99213-99215 for established members). 
2) When to use it:
*When a provider provides psychotherapy services, in addition to an E/M service, during the same session, and the psychotherapy portion lasts 16 to 37 minutes. 
*The psychotherapy must be insight-oriented, behavior-modifying, and/or supportive.</v>
      </c>
    </row>
    <row r="13" spans="2:10" ht="165">
      <c r="B13" s="58" t="str">
        <f>IFERROR(INDEX(Data!A$1:A$122, SMALL(Reference!$C$2:$C$124, ROW()-5)), "")</f>
        <v>90836 (Add-on code)</v>
      </c>
      <c r="C13" s="58" t="str">
        <f>IFERROR(INDEX(Data!B$1:B$122, SMALL(Reference!$C$2:$C$124, ROW()-5)), "")</f>
        <v>GT,HK,HF,HG,U9,TN,HH,HO,U8</v>
      </c>
      <c r="D13" s="58" t="str">
        <f>IFERROR(INDEX(Data!C$1:C$122, SMALL(Reference!$C$2:$C$124, ROW()-5)), "")</f>
        <v>45 minutes</v>
      </c>
      <c r="E13" s="58" t="str">
        <f>IFERROR(INDEX(Data!D$1:D$122, SMALL(Reference!$C$2:$C$124, ROW()-5)), "")</f>
        <v>☑</v>
      </c>
      <c r="F13" s="58" t="str">
        <f>IFERROR(INDEX(Data!E$1:E$122, SMALL(Reference!$C$2:$C$124, ROW()-5)), "")</f>
        <v>☑</v>
      </c>
      <c r="G13" s="58" t="str">
        <f>IFERROR(INDEX(Data!F$1:F$122, SMALL(Reference!$C$2:$C$124, ROW()-5)), "")</f>
        <v>☐</v>
      </c>
      <c r="H13" s="58" t="str">
        <f>IFERROR(INDEX(Data!G$1:G$122, SMALL(Reference!$C$2:$C$124, ROW()-5)), "")</f>
        <v>☑</v>
      </c>
      <c r="I13" s="58" t="str">
        <f>IFERROR(INDEX(Data!H$1:H$122, SMALL(Reference!$C$2:$C$124, ROW()-5)), "")</f>
        <v xml:space="preserve">LMP (MD, PA, NP, FNP, PMHNP) </v>
      </c>
      <c r="J13" s="86" t="str">
        <f>IFERROR(INDEX(Data!I$1:I$122, SMALL(Reference!$C$2:$C$124, ROW()-5)), "")</f>
        <v xml:space="preserve">Psychotherapy, 45 minutes with member and/or family member when performed with an E/M service
*Psychotherapy is: a variety of treatment techniques in which a physician or other qualifed health care provider helps a member with a mental illness or behavioral disturbance:1) identify and alleviate any emotional disruptions, 2) maladaptive behavior patterns, and 3) contributing/exacerbating factors.*Psychotherapy treatment also involves encouraging personality growth and development through: 1) coping techniques, and 2) problem-solving skills *E/M Services are a type of medical service that involves: *CPT code 90836, an add-on code, is used when you provide 38-52 minutes of individual psychotherapy, insight-oriented, behavior-modifying, and/or supportive, in addition to an evaluation and management (E/M) service. 
Here's a more detailed explanation:
1)What it is:
*CPT code 90836 is an add-on code, meaning it's not used alone, but rather added to a primary E/M code. 
2) When to use it:
*You've provided an E/M service (e.g., 99213, 99214, 99215). 
*You've also provided 38-52 minutes of individual psychotherapy during the same session. 
*The psychotherapy must be insight-oriented, behavior-modifying, and/or supportive. 1) a healthcare provider assessing and managing a member's health, and 2) encompassing activities like office visits, consultations, and preventative care. </v>
      </c>
    </row>
    <row r="14" spans="2:10" ht="165">
      <c r="B14" s="58" t="str">
        <f>IFERROR(INDEX(Data!A$1:A$122, SMALL(Reference!$C$2:$C$124, ROW()-5)), "")</f>
        <v>90838 (Add-on code)</v>
      </c>
      <c r="C14" s="58" t="str">
        <f>IFERROR(INDEX(Data!B$1:B$122, SMALL(Reference!$C$2:$C$124, ROW()-5)), "")</f>
        <v>GT,HK,HF,HG,U9,TN,HH,HO,U8</v>
      </c>
      <c r="D14" s="58" t="str">
        <f>IFERROR(INDEX(Data!C$1:C$122, SMALL(Reference!$C$2:$C$124, ROW()-5)), "")</f>
        <v>60 minutes</v>
      </c>
      <c r="E14" s="58" t="str">
        <f>IFERROR(INDEX(Data!D$1:D$122, SMALL(Reference!$C$2:$C$124, ROW()-5)), "")</f>
        <v>☑</v>
      </c>
      <c r="F14" s="58" t="str">
        <f>IFERROR(INDEX(Data!E$1:E$122, SMALL(Reference!$C$2:$C$124, ROW()-5)), "")</f>
        <v>☑</v>
      </c>
      <c r="G14" s="58" t="str">
        <f>IFERROR(INDEX(Data!F$1:F$122, SMALL(Reference!$C$2:$C$124, ROW()-5)), "")</f>
        <v>☐</v>
      </c>
      <c r="H14" s="58" t="str">
        <f>IFERROR(INDEX(Data!G$1:G$122, SMALL(Reference!$C$2:$C$124, ROW()-5)), "")</f>
        <v>☑</v>
      </c>
      <c r="I14" s="58" t="str">
        <f>IFERROR(INDEX(Data!H$1:H$122, SMALL(Reference!$C$2:$C$124, ROW()-5)), "")</f>
        <v xml:space="preserve">LMP (MD, PA, NP, FNP, PMHNP) </v>
      </c>
      <c r="J14" s="86" t="str">
        <f>IFERROR(INDEX(Data!I$1:I$122, SMALL(Reference!$C$2:$C$124, ROW()-5)), "")</f>
        <v xml:space="preserve">Psychotherapy, 60 minutes with member and/or family member when performed with an E/M service
*Psychotherapy is: a variety of treatment techniques in which a physician or other qualifed health care provider helps a member with a mental illness or behavioral disturbance:1) identify and alleviate any emotional disruptions, 2) maladaptive behavior patterns, and 3) contributing/exacerbating factors.*Psychotherapy treatment also involves encouraging personality growth and development through: 1) coping techniques, and 2) problem-solving skills *E/M Services are a type of medical service that involves: 1) a healthcare provider assessing and managing a member's health, and *CPT code 90838, an add-on code, is used when you provide 53 or more minutes of individual psychotherapy, insight-oriented, behavior-modifying, and/or supportive, in addition to an evaluation and management (E/M) service. 
Here's a more detailed explanation:
1)What it is:
*CPT code 90838 is an add-on code, meaning it's not used alone, but rather added to a primary E/M code. 
2) When to use it:
*You've provided an E/M service (e.g., 99213, 99214, 99215). 
*You've also provided 53 or more minutes of individual psychotherapy during the same session. 
*The psychotherapy must be insight-oriented, behavior-modifying, and/or supportive. 2) encompassing activities like office visits, consultations, and preventative care. </v>
      </c>
    </row>
    <row r="15" spans="2:10" ht="120">
      <c r="B15" s="58">
        <f>IFERROR(INDEX(Data!A$1:A$122, SMALL(Reference!$C$2:$C$124, ROW()-5)), "")</f>
        <v>90839</v>
      </c>
      <c r="C15" s="58" t="str">
        <f>IFERROR(INDEX(Data!B$1:B$122, SMALL(Reference!$C$2:$C$124, ROW()-5)), "")</f>
        <v>GT,HF,HG,U9,TN,HH,HO</v>
      </c>
      <c r="D15" s="58" t="str">
        <f>IFERROR(INDEX(Data!C$1:C$122, SMALL(Reference!$C$2:$C$124, ROW()-5)), "")</f>
        <v>60 minutes</v>
      </c>
      <c r="E15" s="58" t="str">
        <f>IFERROR(INDEX(Data!D$1:D$122, SMALL(Reference!$C$2:$C$124, ROW()-5)), "")</f>
        <v>☑</v>
      </c>
      <c r="F15" s="58" t="str">
        <f>IFERROR(INDEX(Data!E$1:E$122, SMALL(Reference!$C$2:$C$124, ROW()-5)), "")</f>
        <v>☐</v>
      </c>
      <c r="G15" s="58" t="str">
        <f>IFERROR(INDEX(Data!F$1:F$122, SMALL(Reference!$C$2:$C$124, ROW()-5)), "")</f>
        <v>☐</v>
      </c>
      <c r="H15" s="58" t="str">
        <f>IFERROR(INDEX(Data!G$1:G$122, SMALL(Reference!$C$2:$C$124, ROW()-5)), "")</f>
        <v>☑</v>
      </c>
      <c r="I15" s="58" t="str">
        <f>IFERROR(INDEX(Data!H$1:H$122, SMALL(Reference!$C$2:$C$124, ROW()-5)), "")</f>
        <v xml:space="preserve">LMP (MD, PA, NP, FNP, PMHNP); LPC, LMFT, LCSW, psychologist, QMHP </v>
      </c>
      <c r="J15" s="86" t="str">
        <f>IFERROR(INDEX(Data!I$1:I$122, SMALL(Reference!$C$2:$C$124, ROW()-5)), "")</f>
        <v xml:space="preserve">Psychotherapy for crisis, first 60 minutes*Report CPT code 90839 when the psychotherapy is for a member with a life threatening or highly complex psychiatric crisis. *CPT Code 90839 is used for the first 30 to 60 minutes of intervention and includes history, mental status examination, mobilization of resources, and implementation treatment. *It may be difficult to determine whether a crisis code is appropriate. Typically, the presenting problem is life threatening or complex, and requires immediate attention to a member experiencing significant distress. *Examples include: 
Suicidal intent;
Grave disability;
Disabling symptoms; and,
Decompensation that risks the member's ability to remain at the current level of care.
*Report the time you spend with the member furnishing psychotherapy for crisis services, even if the time spent on the date of service isn’t continuous. </v>
      </c>
    </row>
    <row r="16" spans="2:10" ht="15">
      <c r="B16" s="58" t="str">
        <f>IFERROR(INDEX(Data!A$1:A$122, SMALL(Reference!$C$2:$C$124, ROW()-5)), "")</f>
        <v>90840 (Add-on code)</v>
      </c>
      <c r="C16" s="58" t="str">
        <f>IFERROR(INDEX(Data!B$1:B$122, SMALL(Reference!$C$2:$C$124, ROW()-5)), "")</f>
        <v>GT,HF,HG,U9,TN,HH,HO</v>
      </c>
      <c r="D16" s="58" t="str">
        <f>IFERROR(INDEX(Data!C$1:C$122, SMALL(Reference!$C$2:$C$124, ROW()-5)), "")</f>
        <v xml:space="preserve">30 minutes </v>
      </c>
      <c r="E16" s="58" t="str">
        <f>IFERROR(INDEX(Data!D$1:D$122, SMALL(Reference!$C$2:$C$124, ROW()-5)), "")</f>
        <v>☑</v>
      </c>
      <c r="F16" s="58" t="str">
        <f>IFERROR(INDEX(Data!E$1:E$122, SMALL(Reference!$C$2:$C$124, ROW()-5)), "")</f>
        <v>☐</v>
      </c>
      <c r="G16" s="58" t="str">
        <f>IFERROR(INDEX(Data!F$1:F$122, SMALL(Reference!$C$2:$C$124, ROW()-5)), "")</f>
        <v>☐</v>
      </c>
      <c r="H16" s="58" t="str">
        <f>IFERROR(INDEX(Data!G$1:G$122, SMALL(Reference!$C$2:$C$124, ROW()-5)), "")</f>
        <v>☑</v>
      </c>
      <c r="I16" s="58" t="str">
        <f>IFERROR(INDEX(Data!H$1:H$122, SMALL(Reference!$C$2:$C$124, ROW()-5)), "")</f>
        <v xml:space="preserve">LMP (MD, PA, NP, FNP, PMHNP); LPC, LMFT, LCSW, psychologist, QMHP </v>
      </c>
      <c r="J16" s="86" t="str">
        <f>IFERROR(INDEX(Data!I$1:I$122, SMALL(Reference!$C$2:$C$124, ROW()-5)), "")</f>
        <v>Psychotherapy for crisis, each additional 30 minutes *Report 90840 for each additional 30 minutes of psychotherapy for crisis that goes beyond the 60 minutes reported with CPT 90839.</v>
      </c>
    </row>
    <row r="17" spans="2:10" ht="60">
      <c r="B17" s="58">
        <f>IFERROR(INDEX(Data!A$1:A$122, SMALL(Reference!$C$2:$C$124, ROW()-5)), "")</f>
        <v>90846</v>
      </c>
      <c r="C17" s="58" t="str">
        <f>IFERROR(INDEX(Data!B$1:B$122, SMALL(Reference!$C$2:$C$124, ROW()-5)), "")</f>
        <v>GT,HK,HF,HG,U9,TN,HH,HO,U8</v>
      </c>
      <c r="D17" s="58" t="str">
        <f>IFERROR(INDEX(Data!C$1:C$122, SMALL(Reference!$C$2:$C$124, ROW()-5)), "")</f>
        <v>50 minutes</v>
      </c>
      <c r="E17" s="58" t="str">
        <f>IFERROR(INDEX(Data!D$1:D$122, SMALL(Reference!$C$2:$C$124, ROW()-5)), "")</f>
        <v>☑</v>
      </c>
      <c r="F17" s="58" t="str">
        <f>IFERROR(INDEX(Data!E$1:E$122, SMALL(Reference!$C$2:$C$124, ROW()-5)), "")</f>
        <v>☑</v>
      </c>
      <c r="G17" s="58" t="str">
        <f>IFERROR(INDEX(Data!F$1:F$122, SMALL(Reference!$C$2:$C$124, ROW()-5)), "")</f>
        <v>☐</v>
      </c>
      <c r="H17" s="58" t="str">
        <f>IFERROR(INDEX(Data!G$1:G$122, SMALL(Reference!$C$2:$C$124, ROW()-5)), "")</f>
        <v>☑</v>
      </c>
      <c r="I17" s="58" t="str">
        <f>IFERROR(INDEX(Data!H$1:H$122, SMALL(Reference!$C$2:$C$124, ROW()-5)), "")</f>
        <v xml:space="preserve">LMP (MD, PA, NP, FNP, PMHNP); LPC, LMFT, LCSW, psychologist, QMHP </v>
      </c>
      <c r="J17" s="86" t="str">
        <f>IFERROR(INDEX(Data!I$1:I$122, SMALL(Reference!$C$2:$C$124, ROW()-5)), "")</f>
        <v>Family psychotherapy (without the member present) 50 minutes*With CPT 90846, the therapist provides 50 minutes or more of family psychotherapy in a setting where the care provider meets with the member's family without the member present. *The family is part of the member's evaluation and treatment process. *Family Dynamics as they relate to the member's mental status and behavior are a main focus of the sessions. *Attention is also given to the impact the member's condition has on the family, with therapy aimed at improving the interaction between the member and family members. *Reviewing records, observing and interpreting patterns of behavior and communication between the member and family members, and decision making regarding treatment, including medication management or any physical exam related to the medication, should be reflected in documentation.</v>
      </c>
    </row>
    <row r="18" spans="2:10" ht="60">
      <c r="B18" s="58">
        <f>IFERROR(INDEX(Data!A$1:A$122, SMALL(Reference!$C$2:$C$124, ROW()-5)), "")</f>
        <v>90847</v>
      </c>
      <c r="C18" s="58" t="str">
        <f>IFERROR(INDEX(Data!B$1:B$122, SMALL(Reference!$C$2:$C$124, ROW()-5)), "")</f>
        <v>GT,HK,HF,HG,U9,TN,HH,HO,U8</v>
      </c>
      <c r="D18" s="58" t="str">
        <f>IFERROR(INDEX(Data!C$1:C$122, SMALL(Reference!$C$2:$C$124, ROW()-5)), "")</f>
        <v>50 minutes</v>
      </c>
      <c r="E18" s="58" t="str">
        <f>IFERROR(INDEX(Data!D$1:D$122, SMALL(Reference!$C$2:$C$124, ROW()-5)), "")</f>
        <v>☑</v>
      </c>
      <c r="F18" s="58" t="str">
        <f>IFERROR(INDEX(Data!E$1:E$122, SMALL(Reference!$C$2:$C$124, ROW()-5)), "")</f>
        <v>☑</v>
      </c>
      <c r="G18" s="58" t="str">
        <f>IFERROR(INDEX(Data!F$1:F$122, SMALL(Reference!$C$2:$C$124, ROW()-5)), "")</f>
        <v>☐</v>
      </c>
      <c r="H18" s="58" t="str">
        <f>IFERROR(INDEX(Data!G$1:G$122, SMALL(Reference!$C$2:$C$124, ROW()-5)), "")</f>
        <v>☑</v>
      </c>
      <c r="I18" s="58" t="str">
        <f>IFERROR(INDEX(Data!H$1:H$122, SMALL(Reference!$C$2:$C$124, ROW()-5)), "")</f>
        <v xml:space="preserve">LMP (MD, PA, NP, FNP, PMHNP); LPC, LMFT, LCSW, psychologist, QMHP </v>
      </c>
      <c r="J18" s="86" t="str">
        <f>IFERROR(INDEX(Data!I$1:I$122, SMALL(Reference!$C$2:$C$124, ROW()-5)), "")</f>
        <v xml:space="preserve">Family psychotherapy (with member present) 50 minutes*With CPT 90847, the therapist provides 50 minutes or more of family psychotherapy in a setting where the care provider meets with the member and the member's family jointly.*As with 90846, the family is part of the member's evaluation and treatment process. *Family Dynamics as they relate to the member's mental status and behavior are a main focus of the sessions. *Attention is also given to the impact the member's condition has on the family, with therapy aimed at improving the interaction between the member and family members.*Reviewing records, observing and interpreting patterns of behavior and communication between the member and family members, and decision making regarding treatment, including medication management or any physical exam related to the medication, should be reflected in documentation. </v>
      </c>
    </row>
    <row r="19" spans="2:10" ht="30">
      <c r="B19" s="58">
        <f>IFERROR(INDEX(Data!A$1:A$122, SMALL(Reference!$C$2:$C$124, ROW()-5)), "")</f>
        <v>90849</v>
      </c>
      <c r="C19" s="58" t="str">
        <f>IFERROR(INDEX(Data!B$1:B$122, SMALL(Reference!$C$2:$C$124, ROW()-5)), "")</f>
        <v>GT,HK,HF,HG,U9,TN,HH,HO</v>
      </c>
      <c r="D19" s="58" t="str">
        <f>IFERROR(INDEX(Data!C$1:C$122, SMALL(Reference!$C$2:$C$124, ROW()-5)), "")</f>
        <v>Per Service</v>
      </c>
      <c r="E19" s="58" t="str">
        <f>IFERROR(INDEX(Data!D$1:D$122, SMALL(Reference!$C$2:$C$124, ROW()-5)), "")</f>
        <v>☑</v>
      </c>
      <c r="F19" s="58" t="str">
        <f>IFERROR(INDEX(Data!E$1:E$122, SMALL(Reference!$C$2:$C$124, ROW()-5)), "")</f>
        <v>☑</v>
      </c>
      <c r="G19" s="58" t="str">
        <f>IFERROR(INDEX(Data!F$1:F$122, SMALL(Reference!$C$2:$C$124, ROW()-5)), "")</f>
        <v>☐</v>
      </c>
      <c r="H19" s="58" t="str">
        <f>IFERROR(INDEX(Data!G$1:G$122, SMALL(Reference!$C$2:$C$124, ROW()-5)), "")</f>
        <v>☑</v>
      </c>
      <c r="I19" s="58" t="str">
        <f>IFERROR(INDEX(Data!H$1:H$122, SMALL(Reference!$C$2:$C$124, ROW()-5)), "")</f>
        <v xml:space="preserve">LMP (MD, PA, NP, FNP, PMHNP); LPC, LMFT, LCSW, psychologist, QMHP </v>
      </c>
      <c r="J19" s="86" t="str">
        <f>IFERROR(INDEX(Data!I$1:I$122, SMALL(Reference!$C$2:$C$124, ROW()-5)), "")</f>
        <v xml:space="preserve">Multiple-family group psychotherapy*CPT code 90849, which represents multiple-family group psychotherapy, should be used when a group therapy session involves multiple families, focusing on the effects of a member's condition on the family unit. 
 </v>
      </c>
    </row>
    <row r="20" spans="2:10" ht="105">
      <c r="B20" s="58">
        <f>IFERROR(INDEX(Data!A$1:A$122, SMALL(Reference!$C$2:$C$124, ROW()-5)), "")</f>
        <v>90853</v>
      </c>
      <c r="C20" s="58" t="str">
        <f>IFERROR(INDEX(Data!B$1:B$122, SMALL(Reference!$C$2:$C$124, ROW()-5)), "")</f>
        <v>GT,HK,HF,HG,U9,TN,HH,HO</v>
      </c>
      <c r="D20" s="58" t="str">
        <f>IFERROR(INDEX(Data!C$1:C$122, SMALL(Reference!$C$2:$C$124, ROW()-5)), "")</f>
        <v>Per Service</v>
      </c>
      <c r="E20" s="58" t="str">
        <f>IFERROR(INDEX(Data!D$1:D$122, SMALL(Reference!$C$2:$C$124, ROW()-5)), "")</f>
        <v>☑</v>
      </c>
      <c r="F20" s="58" t="str">
        <f>IFERROR(INDEX(Data!E$1:E$122, SMALL(Reference!$C$2:$C$124, ROW()-5)), "")</f>
        <v>☑</v>
      </c>
      <c r="G20" s="58" t="str">
        <f>IFERROR(INDEX(Data!F$1:F$122, SMALL(Reference!$C$2:$C$124, ROW()-5)), "")</f>
        <v>☐</v>
      </c>
      <c r="H20" s="58" t="str">
        <f>IFERROR(INDEX(Data!G$1:G$122, SMALL(Reference!$C$2:$C$124, ROW()-5)), "")</f>
        <v>☑</v>
      </c>
      <c r="I20" s="58" t="str">
        <f>IFERROR(INDEX(Data!H$1:H$122, SMALL(Reference!$C$2:$C$124, ROW()-5)), "")</f>
        <v xml:space="preserve">LMP (MD, PA, NP, FNP, PMHNP); LPC, LMFT, LCSW, psychologist, QMHP </v>
      </c>
      <c r="J20" s="86" t="str">
        <f>IFERROR(INDEX(Data!I$1:I$122, SMALL(Reference!$C$2:$C$124, ROW()-5)), "")</f>
        <v xml:space="preserve">*Group psychotherapy (other than of a multiple-family group) *Report CPT code 90853 for group psychotherapy sessions (other than multiple-family groups) led by a qualified healthcare professional, focusing on shared mental health conditions, and typically involving 4-10 participants for 45-60 minutes. 
*Here's a more detailed breakdown:
*What CPT code 90853 represents:
*Group Psychotherapy: This code specifically signifies group therapy sessions where a therapist and at least two participants work on a shared theme in a therapeutic setting. 
*Not Multiple-Family Group: It's important to note that this code is for group therapy that doesn't involve multiple families; for that, you'd use CPT code 90849. 
 </v>
      </c>
    </row>
    <row r="21" spans="2:10" ht="60">
      <c r="B21" s="58">
        <f>IFERROR(INDEX(Data!A$1:A$122, SMALL(Reference!$C$2:$C$124, ROW()-5)), "")</f>
        <v>90867</v>
      </c>
      <c r="C21" s="58" t="str">
        <f>IFERROR(INDEX(Data!B$1:B$122, SMALL(Reference!$C$2:$C$124, ROW()-5)), "")</f>
        <v>U9,TN,HH,HO</v>
      </c>
      <c r="D21" s="58" t="str">
        <f>IFERROR(INDEX(Data!C$1:C$122, SMALL(Reference!$C$2:$C$124, ROW()-5)), "")</f>
        <v>Per Service</v>
      </c>
      <c r="E21" s="58" t="str">
        <f>IFERROR(INDEX(Data!D$1:D$122, SMALL(Reference!$C$2:$C$124, ROW()-5)), "")</f>
        <v>☑</v>
      </c>
      <c r="F21" s="58" t="str">
        <f>IFERROR(INDEX(Data!E$1:E$122, SMALL(Reference!$C$2:$C$124, ROW()-5)), "")</f>
        <v>☐</v>
      </c>
      <c r="G21" s="58" t="str">
        <f>IFERROR(INDEX(Data!F$1:F$122, SMALL(Reference!$C$2:$C$124, ROW()-5)), "")</f>
        <v>☐</v>
      </c>
      <c r="H21" s="58" t="str">
        <f>IFERROR(INDEX(Data!G$1:G$122, SMALL(Reference!$C$2:$C$124, ROW()-5)), "")</f>
        <v>☐</v>
      </c>
      <c r="I21" s="58" t="str">
        <f>IFERROR(INDEX(Data!H$1:H$122, SMALL(Reference!$C$2:$C$124, ROW()-5)), "")</f>
        <v>LMP (MD, PA, NP, FNP, PMHNP); LPC, LMFT, LCSW, psychologist, QMHP, QMHA</v>
      </c>
      <c r="J21" s="86" t="str">
        <f>IFERROR(INDEX(Data!I$1:I$122, SMALL(Reference!$C$2:$C$124, ROW()-5)), "")</f>
        <v xml:space="preserve">Therapeutic, repetitive transcranial magnetic stimulation (TMS) treatment; initial, including cortical mapping, motor threshold determination, delivery and management. *CPT code 90867, is used to report the initial session of TMS therapy, including the motor threshold determination and the delivery of the first treatment. 
*Not for subsequent treatments: Do not use this code for any subsequent TMS treatment sessions. 
</v>
      </c>
    </row>
    <row r="22" spans="2:10" ht="45">
      <c r="B22" s="58">
        <f>IFERROR(INDEX(Data!A$1:A$122, SMALL(Reference!$C$2:$C$124, ROW()-5)), "")</f>
        <v>90868</v>
      </c>
      <c r="C22" s="58" t="str">
        <f>IFERROR(INDEX(Data!B$1:B$122, SMALL(Reference!$C$2:$C$124, ROW()-5)), "")</f>
        <v>U9,TN,HH,HO</v>
      </c>
      <c r="D22" s="58" t="str">
        <f>IFERROR(INDEX(Data!C$1:C$122, SMALL(Reference!$C$2:$C$124, ROW()-5)), "")</f>
        <v>Per Service</v>
      </c>
      <c r="E22" s="58" t="str">
        <f>IFERROR(INDEX(Data!D$1:D$122, SMALL(Reference!$C$2:$C$124, ROW()-5)), "")</f>
        <v>☑</v>
      </c>
      <c r="F22" s="58" t="str">
        <f>IFERROR(INDEX(Data!E$1:E$122, SMALL(Reference!$C$2:$C$124, ROW()-5)), "")</f>
        <v>☐</v>
      </c>
      <c r="G22" s="58" t="str">
        <f>IFERROR(INDEX(Data!F$1:F$122, SMALL(Reference!$C$2:$C$124, ROW()-5)), "")</f>
        <v>☐</v>
      </c>
      <c r="H22" s="58" t="str">
        <f>IFERROR(INDEX(Data!G$1:G$122, SMALL(Reference!$C$2:$C$124, ROW()-5)), "")</f>
        <v>☐</v>
      </c>
      <c r="I22" s="58" t="str">
        <f>IFERROR(INDEX(Data!H$1:H$122, SMALL(Reference!$C$2:$C$124, ROW()-5)), "")</f>
        <v>LMP (MD, PA, NP, FNP, PMHNP); LPC, LMFT, LCSW, psychologist, QMHP, QMHA</v>
      </c>
      <c r="J22" s="86" t="str">
        <f>IFERROR(INDEX(Data!I$1:I$122, SMALL(Reference!$C$2:$C$124, ROW()-5)), "")</f>
        <v xml:space="preserve">Therapeutic, repetitive transcranial magnetic stimulation (TMS) treatment; subsequent delivery and management, per session *Use code 90868 for each subsequent TMS treatment session after the initial planning and threshold determination. 
*It's important to note that CPT code 90867 (initial treatment) is only reported once per course of TMS treatment, while 90868 is used for each subsequent session. 
*Do not report CPT code 90869 (motor threshold re-determination) in conjunction with 90867 or 90868. </v>
      </c>
    </row>
    <row r="23" spans="2:10" ht="30">
      <c r="B23" s="58">
        <f>IFERROR(INDEX(Data!A$1:A$122, SMALL(Reference!$C$2:$C$124, ROW()-5)), "")</f>
        <v>90869</v>
      </c>
      <c r="C23" s="58" t="str">
        <f>IFERROR(INDEX(Data!B$1:B$122, SMALL(Reference!$C$2:$C$124, ROW()-5)), "")</f>
        <v>U9,TN,HH,HO</v>
      </c>
      <c r="D23" s="58" t="str">
        <f>IFERROR(INDEX(Data!C$1:C$122, SMALL(Reference!$C$2:$C$124, ROW()-5)), "")</f>
        <v>Per Service</v>
      </c>
      <c r="E23" s="58" t="str">
        <f>IFERROR(INDEX(Data!D$1:D$122, SMALL(Reference!$C$2:$C$124, ROW()-5)), "")</f>
        <v>☑</v>
      </c>
      <c r="F23" s="58" t="str">
        <f>IFERROR(INDEX(Data!E$1:E$122, SMALL(Reference!$C$2:$C$124, ROW()-5)), "")</f>
        <v>☑</v>
      </c>
      <c r="G23" s="58" t="str">
        <f>IFERROR(INDEX(Data!F$1:F$122, SMALL(Reference!$C$2:$C$124, ROW()-5)), "")</f>
        <v>☑</v>
      </c>
      <c r="H23" s="58" t="str">
        <f>IFERROR(INDEX(Data!G$1:G$122, SMALL(Reference!$C$2:$C$124, ROW()-5)), "")</f>
        <v>☑</v>
      </c>
      <c r="I23" s="58" t="str">
        <f>IFERROR(INDEX(Data!H$1:H$122, SMALL(Reference!$C$2:$C$124, ROW()-5)), "")</f>
        <v>LMP (MD, PA, NP, FNP, PMHNP); LPC, LMFT, LCSW, psychologist, QMHP, QMHA</v>
      </c>
      <c r="J23" s="86" t="str">
        <f>IFERROR(INDEX(Data!I$1:I$122, SMALL(Reference!$C$2:$C$124, ROW()-5)), "")</f>
        <v>Therapeutic, repetitive transcranial magnetic stimulation (TMS) treatment; subsequent motor threshold redetermination with delivery and management. *Use code 90869 when the motor threshold needs to be re-determined during a course of TMS treatment. 
It is typically used once or twice throughout a series of TMS treatments.</v>
      </c>
    </row>
    <row r="24" spans="2:10" ht="90">
      <c r="B24" s="58">
        <f>IFERROR(INDEX(Data!A$1:A$122, SMALL(Reference!$C$2:$C$124, ROW()-5)), "")</f>
        <v>90882</v>
      </c>
      <c r="C24" s="58" t="str">
        <f>IFERROR(INDEX(Data!B$1:B$122, SMALL(Reference!$C$2:$C$124, ROW()-5)), "")</f>
        <v>HK,HF,HG,U9,TN,HH,HO</v>
      </c>
      <c r="D24" s="58" t="str">
        <f>IFERROR(INDEX(Data!C$1:C$122, SMALL(Reference!$C$2:$C$124, ROW()-5)), "")</f>
        <v>Per Service</v>
      </c>
      <c r="E24" s="58" t="str">
        <f>IFERROR(INDEX(Data!D$1:D$122, SMALL(Reference!$C$2:$C$124, ROW()-5)), "")</f>
        <v>☑</v>
      </c>
      <c r="F24" s="58" t="str">
        <f>IFERROR(INDEX(Data!E$1:E$122, SMALL(Reference!$C$2:$C$124, ROW()-5)), "")</f>
        <v>☑</v>
      </c>
      <c r="G24" s="58" t="str">
        <f>IFERROR(INDEX(Data!F$1:F$122, SMALL(Reference!$C$2:$C$124, ROW()-5)), "")</f>
        <v>☐</v>
      </c>
      <c r="H24" s="58" t="str">
        <f>IFERROR(INDEX(Data!G$1:G$122, SMALL(Reference!$C$2:$C$124, ROW()-5)), "")</f>
        <v>☑</v>
      </c>
      <c r="I24" s="58" t="str">
        <f>IFERROR(INDEX(Data!H$1:H$122, SMALL(Reference!$C$2:$C$124, ROW()-5)), "")</f>
        <v>LMP (MD, PA, NP, FNP, PMHNP); LPC, LMFT, LCSW, psychologist, QMHP, QMHA</v>
      </c>
      <c r="J24" s="86" t="str">
        <f>IFERROR(INDEX(Data!I$1:I$122, SMALL(Reference!$C$2:$C$124, ROW()-5)), "")</f>
        <v xml:space="preserve">Environmental intervention for medical management purposes on a psychiatric patient's behalf with agencies, employers, or institutions.CPT code 90882 is used to report collaboration with agencies, employers, or other institutions to address environmental factors that impact member well-being and ability to function. 
Examples:
Workplace adjustments: A provider might work with an employer to make accommodations for a member's anxiety or depression, such as adjusting workload or providing flexible hours. 
Housing modifications: A provider might collaborate with a housing agency to ensure members have a safe and stable living environment. 
Community integration: A provider might work with community-based organizations to facilitate a social support and integration of community services for the member. </v>
      </c>
    </row>
    <row r="25" spans="2:10" ht="150">
      <c r="B25" s="58">
        <f>IFERROR(INDEX(Data!A$1:A$122, SMALL(Reference!$C$2:$C$124, ROW()-5)), "")</f>
        <v>90887</v>
      </c>
      <c r="C25" s="58" t="str">
        <f>IFERROR(INDEX(Data!B$1:B$122, SMALL(Reference!$C$2:$C$124, ROW()-5)), "")</f>
        <v>GT,HK,HF,HG,U9,TN,HH,HO</v>
      </c>
      <c r="D25" s="58" t="str">
        <f>IFERROR(INDEX(Data!C$1:C$122, SMALL(Reference!$C$2:$C$124, ROW()-5)), "")</f>
        <v>Per Service</v>
      </c>
      <c r="E25" s="58" t="str">
        <f>IFERROR(INDEX(Data!D$1:D$122, SMALL(Reference!$C$2:$C$124, ROW()-5)), "")</f>
        <v>☑</v>
      </c>
      <c r="F25" s="58" t="str">
        <f>IFERROR(INDEX(Data!E$1:E$122, SMALL(Reference!$C$2:$C$124, ROW()-5)), "")</f>
        <v>☑</v>
      </c>
      <c r="G25" s="58" t="str">
        <f>IFERROR(INDEX(Data!F$1:F$122, SMALL(Reference!$C$2:$C$124, ROW()-5)), "")</f>
        <v>☐</v>
      </c>
      <c r="H25" s="58" t="str">
        <f>IFERROR(INDEX(Data!G$1:G$122, SMALL(Reference!$C$2:$C$124, ROW()-5)), "")</f>
        <v>☑</v>
      </c>
      <c r="I25" s="58" t="str">
        <f>IFERROR(INDEX(Data!H$1:H$122, SMALL(Reference!$C$2:$C$124, ROW()-5)), "")</f>
        <v xml:space="preserve">LMP (MD, PA, NP, FNP, PMHNP); LPC, LMFT, LCSW, psychologist, QMHP </v>
      </c>
      <c r="J25" s="86" t="str">
        <f>IFERROR(INDEX(Data!I$1:I$122, SMALL(Reference!$C$2:$C$124, ROW()-5)), "")</f>
        <v xml:space="preserve">Interpretation or explanation of results of psychiatric, other medical examinations and procedures, or other accumulated data to family or other responsible persons, or advising them how to assist the member.*CPT Code 90887 is used when a provider explains the results of psychiatric, medical, or other examinations, procedures, or accumulated data to family members, employers, or other responsible persons who are involved in the member's care. 
Examples of When to Use:
*Explaining a member's diagnostic assessment or psychological testing results to the family. 
*Providing feedback on a member's treatment plan or progress to family members or caregivers. 
*Advising family members on how to assist the member with their care or treatment. 
*Explaining complex medical conditions or mental health disorders to family members to facilitate coordinated care. 
*Providing education to school or daycare personnel on how to assist the member. 
Important Considerations:
*This service is not face-to-face with the member, but rather with family members or other responsible persons. </v>
      </c>
    </row>
    <row r="26" spans="2:10" ht="30">
      <c r="B26" s="58">
        <f>IFERROR(INDEX(Data!A$1:A$122, SMALL(Reference!$C$2:$C$124, ROW()-5)), "")</f>
        <v>96130</v>
      </c>
      <c r="C26" s="58" t="str">
        <f>IFERROR(INDEX(Data!B$1:B$122, SMALL(Reference!$C$2:$C$124, ROW()-5)), "")</f>
        <v xml:space="preserve">GT U9,TN,HH,HO </v>
      </c>
      <c r="D26" s="58" t="str">
        <f>IFERROR(INDEX(Data!C$1:C$122, SMALL(Reference!$C$2:$C$124, ROW()-5)), "")</f>
        <v xml:space="preserve">60 minutes </v>
      </c>
      <c r="E26" s="58" t="str">
        <f>IFERROR(INDEX(Data!D$1:D$122, SMALL(Reference!$C$2:$C$124, ROW()-5)), "")</f>
        <v>☑</v>
      </c>
      <c r="F26" s="58" t="str">
        <f>IFERROR(INDEX(Data!E$1:E$122, SMALL(Reference!$C$2:$C$124, ROW()-5)), "")</f>
        <v>☐</v>
      </c>
      <c r="G26" s="58" t="str">
        <f>IFERROR(INDEX(Data!F$1:F$122, SMALL(Reference!$C$2:$C$124, ROW()-5)), "")</f>
        <v>☐</v>
      </c>
      <c r="H26" s="58" t="str">
        <f>IFERROR(INDEX(Data!G$1:G$122, SMALL(Reference!$C$2:$C$124, ROW()-5)), "")</f>
        <v>☐</v>
      </c>
      <c r="I26" s="58" t="str">
        <f>IFERROR(INDEX(Data!H$1:H$122, SMALL(Reference!$C$2:$C$124, ROW()-5)), "")</f>
        <v>LMP (MD, PA, NP, FNP, PMHNP); Psychologist</v>
      </c>
      <c r="J26" s="86" t="str">
        <f>IFERROR(INDEX(Data!I$1:I$122, SMALL(Reference!$C$2:$C$124, ROW()-5)), "")</f>
        <v xml:space="preserve">Psychological testing evaluation by physician or other qualified health care professional, first 60 minutesCPT 96130 should be reported for the initial hour of psychological testing evaluation services by physician or other qualified health care professional, including: *integration of member data *interpretation of standardized test results and clinical data *clinical decision making*treatment planning and report, and *interactive feedback to the member, family member(s) or caregiver(s), when performed. </v>
      </c>
    </row>
    <row r="27" spans="2:10" ht="45">
      <c r="B27" s="58" t="str">
        <f>IFERROR(INDEX(Data!A$1:A$122, SMALL(Reference!$C$2:$C$124, ROW()-5)), "")</f>
        <v>96131 (Add-on code)</v>
      </c>
      <c r="C27" s="58" t="str">
        <f>IFERROR(INDEX(Data!B$1:B$122, SMALL(Reference!$C$2:$C$124, ROW()-5)), "")</f>
        <v xml:space="preserve">GT U9,TN,HH,HO </v>
      </c>
      <c r="D27" s="58" t="str">
        <f>IFERROR(INDEX(Data!C$1:C$122, SMALL(Reference!$C$2:$C$124, ROW()-5)), "")</f>
        <v>60 minutes</v>
      </c>
      <c r="E27" s="58" t="str">
        <f>IFERROR(INDEX(Data!D$1:D$122, SMALL(Reference!$C$2:$C$124, ROW()-5)), "")</f>
        <v>☑</v>
      </c>
      <c r="F27" s="58" t="str">
        <f>IFERROR(INDEX(Data!E$1:E$122, SMALL(Reference!$C$2:$C$124, ROW()-5)), "")</f>
        <v>☐</v>
      </c>
      <c r="G27" s="58" t="str">
        <f>IFERROR(INDEX(Data!F$1:F$122, SMALL(Reference!$C$2:$C$124, ROW()-5)), "")</f>
        <v>☐</v>
      </c>
      <c r="H27" s="58" t="str">
        <f>IFERROR(INDEX(Data!G$1:G$122, SMALL(Reference!$C$2:$C$124, ROW()-5)), "")</f>
        <v>☐</v>
      </c>
      <c r="I27" s="58" t="str">
        <f>IFERROR(INDEX(Data!H$1:H$122, SMALL(Reference!$C$2:$C$124, ROW()-5)), "")</f>
        <v>LMP (MD, PA, NP, FNP, PMHNP); Psychologist</v>
      </c>
      <c r="J27" s="86" t="str">
        <f>IFERROR(INDEX(Data!I$1:I$122, SMALL(Reference!$C$2:$C$124, ROW()-5)), "")</f>
        <v>Psychological testing evaluation by qualified health care professional, additional 60 minutes*CPT 96131 should be reported for each additional hour of psychological testing evaluation services by physician or other qualified health care professional, including:*integration of member data *interpretation of standardized test results and clinical data *clinical decision making*treatment planning and report, and *interactive feedback to the member, family member(s) or caregiver(s), when performed.(List separately in addition to code for primary procedure).</v>
      </c>
    </row>
    <row r="28" spans="2:10" ht="30">
      <c r="B28" s="58">
        <f>IFERROR(INDEX(Data!A$1:A$122, SMALL(Reference!$C$2:$C$124, ROW()-5)), "")</f>
        <v>96132</v>
      </c>
      <c r="C28" s="58" t="str">
        <f>IFERROR(INDEX(Data!B$1:B$122, SMALL(Reference!$C$2:$C$124, ROW()-5)), "")</f>
        <v xml:space="preserve">GT U9,TN,HH,HO </v>
      </c>
      <c r="D28" s="58" t="str">
        <f>IFERROR(INDEX(Data!C$1:C$122, SMALL(Reference!$C$2:$C$124, ROW()-5)), "")</f>
        <v>60 minutes</v>
      </c>
      <c r="E28" s="58" t="str">
        <f>IFERROR(INDEX(Data!D$1:D$122, SMALL(Reference!$C$2:$C$124, ROW()-5)), "")</f>
        <v>☑</v>
      </c>
      <c r="F28" s="58" t="str">
        <f>IFERROR(INDEX(Data!E$1:E$122, SMALL(Reference!$C$2:$C$124, ROW()-5)), "")</f>
        <v>☐</v>
      </c>
      <c r="G28" s="58" t="str">
        <f>IFERROR(INDEX(Data!F$1:F$122, SMALL(Reference!$C$2:$C$124, ROW()-5)), "")</f>
        <v>☐</v>
      </c>
      <c r="H28" s="58" t="str">
        <f>IFERROR(INDEX(Data!G$1:G$122, SMALL(Reference!$C$2:$C$124, ROW()-5)), "")</f>
        <v>☐</v>
      </c>
      <c r="I28" s="58" t="str">
        <f>IFERROR(INDEX(Data!H$1:H$122, SMALL(Reference!$C$2:$C$124, ROW()-5)), "")</f>
        <v>LMP (MD, PA, NP, FNP, PMHNP); Psychologist</v>
      </c>
      <c r="J28" s="86" t="str">
        <f>IFERROR(INDEX(Data!I$1:I$122, SMALL(Reference!$C$2:$C$124, ROW()-5)), "")</f>
        <v>Neuropsychological testing, interpretation, and report by psychologist or physician, first 60 minutesCPT 96132 should be reported for the first hour of neuropsychological testing evaluation services by physician or other qualified health care professional, including integration of member data, interpretation of standardized test results and clinical data, clinical decision making, treatment planning and report, and interactive feedback to the member, family member(s) or caregiver(s), when performed.</v>
      </c>
    </row>
    <row r="29" spans="2:10" ht="30">
      <c r="B29" s="58" t="str">
        <f>IFERROR(INDEX(Data!A$1:A$122, SMALL(Reference!$C$2:$C$124, ROW()-5)), "")</f>
        <v>96133 (Add-on code)</v>
      </c>
      <c r="C29" s="58" t="str">
        <f>IFERROR(INDEX(Data!B$1:B$122, SMALL(Reference!$C$2:$C$124, ROW()-5)), "")</f>
        <v xml:space="preserve">GT U9,TN,HH,HO </v>
      </c>
      <c r="D29" s="58" t="str">
        <f>IFERROR(INDEX(Data!C$1:C$122, SMALL(Reference!$C$2:$C$124, ROW()-5)), "")</f>
        <v>60 minutes</v>
      </c>
      <c r="E29" s="58" t="str">
        <f>IFERROR(INDEX(Data!D$1:D$122, SMALL(Reference!$C$2:$C$124, ROW()-5)), "")</f>
        <v>☑</v>
      </c>
      <c r="F29" s="58" t="str">
        <f>IFERROR(INDEX(Data!E$1:E$122, SMALL(Reference!$C$2:$C$124, ROW()-5)), "")</f>
        <v>☐</v>
      </c>
      <c r="G29" s="58" t="str">
        <f>IFERROR(INDEX(Data!F$1:F$122, SMALL(Reference!$C$2:$C$124, ROW()-5)), "")</f>
        <v>☐</v>
      </c>
      <c r="H29" s="58" t="str">
        <f>IFERROR(INDEX(Data!G$1:G$122, SMALL(Reference!$C$2:$C$124, ROW()-5)), "")</f>
        <v>☐</v>
      </c>
      <c r="I29" s="58" t="str">
        <f>IFERROR(INDEX(Data!H$1:H$122, SMALL(Reference!$C$2:$C$124, ROW()-5)), "")</f>
        <v>LMP (MD, PA, NP, FNP, PMHNP); Psychologist</v>
      </c>
      <c r="J29" s="86" t="str">
        <f>IFERROR(INDEX(Data!I$1:I$122, SMALL(Reference!$C$2:$C$124, ROW()-5)), "")</f>
        <v>Neuropsychological testing, interpretation, and report by psychologist or physician, additional 60 minutes CPT 96133 is an add-on code used to report additional hours of neuropsychological testing evaluation services by a physician or other qualified health care professional, including integration of member data, interpretation of standardized test results and clinical data, clinical decision making, treatment planning and report, and interactive feedback to the member, family member(s) or caregiver(s), when performed.</v>
      </c>
    </row>
    <row r="30" spans="2:10" ht="30">
      <c r="B30" s="58">
        <f>IFERROR(INDEX(Data!A$1:A$122, SMALL(Reference!$C$2:$C$124, ROW()-5)), "")</f>
        <v>96136</v>
      </c>
      <c r="C30" s="58" t="str">
        <f>IFERROR(INDEX(Data!B$1:B$122, SMALL(Reference!$C$2:$C$124, ROW()-5)), "")</f>
        <v xml:space="preserve">GT U9,TN,HH,HO </v>
      </c>
      <c r="D30" s="58" t="str">
        <f>IFERROR(INDEX(Data!C$1:C$122, SMALL(Reference!$C$2:$C$124, ROW()-5)), "")</f>
        <v>30 minutes</v>
      </c>
      <c r="E30" s="58" t="str">
        <f>IFERROR(INDEX(Data!D$1:D$122, SMALL(Reference!$C$2:$C$124, ROW()-5)), "")</f>
        <v>☑</v>
      </c>
      <c r="F30" s="58" t="str">
        <f>IFERROR(INDEX(Data!E$1:E$122, SMALL(Reference!$C$2:$C$124, ROW()-5)), "")</f>
        <v>☐</v>
      </c>
      <c r="G30" s="58" t="str">
        <f>IFERROR(INDEX(Data!F$1:F$122, SMALL(Reference!$C$2:$C$124, ROW()-5)), "")</f>
        <v>☐</v>
      </c>
      <c r="H30" s="58" t="str">
        <f>IFERROR(INDEX(Data!G$1:G$122, SMALL(Reference!$C$2:$C$124, ROW()-5)), "")</f>
        <v>☐</v>
      </c>
      <c r="I30" s="58" t="str">
        <f>IFERROR(INDEX(Data!H$1:H$122, SMALL(Reference!$C$2:$C$124, ROW()-5)), "")</f>
        <v>LMP (MD, PA, NP, FNP, PMHNP); Psychologist</v>
      </c>
      <c r="J30" s="86" t="str">
        <f>IFERROR(INDEX(Data!I$1:I$122, SMALL(Reference!$C$2:$C$124, ROW()-5)), "")</f>
        <v>Psychological or neuropsychological test administration and scoring by a qualified health care professional, two or more tests, any method; first 30 minutes Report 96136 For the initial 30 minutes of time by a physician or other qualified health care professional administering two or more tests to the member by any method, as well as scoring the tests.</v>
      </c>
    </row>
    <row r="31" spans="2:10" ht="30">
      <c r="B31" s="58" t="str">
        <f>IFERROR(INDEX(Data!A$1:A$122, SMALL(Reference!$C$2:$C$124, ROW()-5)), "")</f>
        <v>96137 (Add-on code)</v>
      </c>
      <c r="C31" s="58" t="str">
        <f>IFERROR(INDEX(Data!B$1:B$122, SMALL(Reference!$C$2:$C$124, ROW()-5)), "")</f>
        <v xml:space="preserve">GT U9,TN,HH,HO </v>
      </c>
      <c r="D31" s="58" t="str">
        <f>IFERROR(INDEX(Data!C$1:C$122, SMALL(Reference!$C$2:$C$124, ROW()-5)), "")</f>
        <v>30 minutes</v>
      </c>
      <c r="E31" s="58" t="str">
        <f>IFERROR(INDEX(Data!D$1:D$122, SMALL(Reference!$C$2:$C$124, ROW()-5)), "")</f>
        <v>☑</v>
      </c>
      <c r="F31" s="58" t="str">
        <f>IFERROR(INDEX(Data!E$1:E$122, SMALL(Reference!$C$2:$C$124, ROW()-5)), "")</f>
        <v>☐</v>
      </c>
      <c r="G31" s="58" t="str">
        <f>IFERROR(INDEX(Data!F$1:F$122, SMALL(Reference!$C$2:$C$124, ROW()-5)), "")</f>
        <v>☐</v>
      </c>
      <c r="H31" s="58" t="str">
        <f>IFERROR(INDEX(Data!G$1:G$122, SMALL(Reference!$C$2:$C$124, ROW()-5)), "")</f>
        <v>☐</v>
      </c>
      <c r="I31" s="58" t="str">
        <f>IFERROR(INDEX(Data!H$1:H$122, SMALL(Reference!$C$2:$C$124, ROW()-5)), "")</f>
        <v>LMP (MD, PA, NP, FNP, PMHNP); Psychologist</v>
      </c>
      <c r="J31" s="86" t="str">
        <f>IFERROR(INDEX(Data!I$1:I$122, SMALL(Reference!$C$2:$C$124, ROW()-5)), "")</f>
        <v xml:space="preserve">Psychological or neuropsychological test administration and scoring by qualified health care professional, two or more tests, any method; each additional 30 minutes Report 96137 for each additional 30 minute of time by a physician or other qualified health care professional administering two or more tests to the member by any method as well as scoring. </v>
      </c>
    </row>
    <row r="32" spans="2:10" ht="60">
      <c r="B32" s="58">
        <f>IFERROR(INDEX(Data!A$1:A$122, SMALL(Reference!$C$2:$C$124, ROW()-5)), "")</f>
        <v>96156</v>
      </c>
      <c r="C32" s="58" t="str">
        <f>IFERROR(INDEX(Data!B$1:B$122, SMALL(Reference!$C$2:$C$124, ROW()-5)), "")</f>
        <v xml:space="preserve">U9,TN,HH,HO </v>
      </c>
      <c r="D32" s="58" t="str">
        <f>IFERROR(INDEX(Data!C$1:C$122, SMALL(Reference!$C$2:$C$124, ROW()-5)), "")</f>
        <v>Per service</v>
      </c>
      <c r="E32" s="58" t="str">
        <f>IFERROR(INDEX(Data!D$1:D$122, SMALL(Reference!$C$2:$C$124, ROW()-5)), "")</f>
        <v>☑</v>
      </c>
      <c r="F32" s="58" t="str">
        <f>IFERROR(INDEX(Data!E$1:E$122, SMALL(Reference!$C$2:$C$124, ROW()-5)), "")</f>
        <v>☐</v>
      </c>
      <c r="G32" s="58" t="str">
        <f>IFERROR(INDEX(Data!F$1:F$122, SMALL(Reference!$C$2:$C$124, ROW()-5)), "")</f>
        <v>☐</v>
      </c>
      <c r="H32" s="58" t="str">
        <f>IFERROR(INDEX(Data!G$1:G$122, SMALL(Reference!$C$2:$C$124, ROW()-5)), "")</f>
        <v>☐</v>
      </c>
      <c r="I32" s="58" t="str">
        <f>IFERROR(INDEX(Data!H$1:H$122, SMALL(Reference!$C$2:$C$124, ROW()-5)), "")</f>
        <v xml:space="preserve">LPC, LMFT, LCSW, Psychologist </v>
      </c>
      <c r="J32" s="86" t="str">
        <f>IFERROR(INDEX(Data!I$1:I$122, SMALL(Reference!$C$2:$C$124, ROW()-5)), "")</f>
        <v xml:space="preserve">Health behavior assessment, or re-assessment (ie health-focused clinical interview, behavioral observations, clinical decision making) *Requires a primary, physical health diagnosis for billing.*CPT code 96156, representing health behavior assessment or reassessment, is used when a member's primary diagnosis is a physical illness, and there's a need to address how psychological or psychosocial factors might be impacting medical management or adherence to treatment.*This code does not identify a service that focuses on the mental health of the member, but rather on the biophysical factors that are affecting or could affect the treatment or severity of the member's physical conditon.*This service is offered to those members with established illnesses or symptoms who have not been diagnosed with mental illness but does not represent preventative medical counseling or risk factor reduction interventions. </v>
      </c>
    </row>
    <row r="33" spans="2:10" ht="195">
      <c r="B33" s="58">
        <f>IFERROR(INDEX(Data!A$1:A$122, SMALL(Reference!$C$2:$C$124, ROW()-5)), "")</f>
        <v>96158</v>
      </c>
      <c r="C33" s="58" t="str">
        <f>IFERROR(INDEX(Data!B$1:B$122, SMALL(Reference!$C$2:$C$124, ROW()-5)), "")</f>
        <v>U9,TN,HH,HO</v>
      </c>
      <c r="D33" s="58" t="str">
        <f>IFERROR(INDEX(Data!C$1:C$122, SMALL(Reference!$C$2:$C$124, ROW()-5)), "")</f>
        <v>30 minutes</v>
      </c>
      <c r="E33" s="58" t="str">
        <f>IFERROR(INDEX(Data!D$1:D$122, SMALL(Reference!$C$2:$C$124, ROW()-5)), "")</f>
        <v>☑</v>
      </c>
      <c r="F33" s="58" t="str">
        <f>IFERROR(INDEX(Data!E$1:E$122, SMALL(Reference!$C$2:$C$124, ROW()-5)), "")</f>
        <v>☐</v>
      </c>
      <c r="G33" s="58" t="str">
        <f>IFERROR(INDEX(Data!F$1:F$122, SMALL(Reference!$C$2:$C$124, ROW()-5)), "")</f>
        <v>☐</v>
      </c>
      <c r="H33" s="58" t="str">
        <f>IFERROR(INDEX(Data!G$1:G$122, SMALL(Reference!$C$2:$C$124, ROW()-5)), "")</f>
        <v>☐</v>
      </c>
      <c r="I33" s="58" t="str">
        <f>IFERROR(INDEX(Data!H$1:H$122, SMALL(Reference!$C$2:$C$124, ROW()-5)), "")</f>
        <v xml:space="preserve">LPC, LMFT, LCSW, Psychologist </v>
      </c>
      <c r="J33" s="86" t="str">
        <f>IFERROR(INDEX(Data!I$1:I$122, SMALL(Reference!$C$2:$C$124, ROW()-5)), "")</f>
        <v xml:space="preserve">Health behavior intervention, individual, face to face; initial 30 minutes *Requires a primary, physical health diagnosis for billing. *CPT code 96158 is used to bill for the first 30 minutes of a face-to-face health behavior intervention with a member, focusing on modifying psychological, behavioral, cognitive, and social factors impacting a member's physical health. 
Here's a more detailed explanation:
*What it covers:
CPT code 96158 specifically represents the initial 30 minutes of a face-to-face health behavior intervention session. 
*What it entails:
The intervention focuses on addressing psychological, behavioral, cognitive, and social factors that affect a member's physical health and well-being. 
*When to use it:
Use this code when you provide an individual, face-to-face health behavior intervention for the initial 30 minutes of the session.*Additional Codes:
If the intervention continues beyond the first 30 minutes, use code 96159 for each additional 15 minutes. 
*Example:
If a psychologist sees a member for an initial diagnostic evaluation and diagnoses them with generalized anxiety disorder (GAD) and depressive disorder, the psychologist would bill code 96158 for the initial 30 minutes of the intervention service, along with the primary physical health condition as the member's primary diagnosis. </v>
      </c>
    </row>
    <row r="34" spans="2:10" ht="30">
      <c r="B34" s="58" t="str">
        <f>IFERROR(INDEX(Data!A$1:A$122, SMALL(Reference!$C$2:$C$124, ROW()-5)), "")</f>
        <v>96159 (Add-on code)</v>
      </c>
      <c r="C34" s="58" t="str">
        <f>IFERROR(INDEX(Data!B$1:B$122, SMALL(Reference!$C$2:$C$124, ROW()-5)), "")</f>
        <v>U9,TN,HH,HO</v>
      </c>
      <c r="D34" s="58" t="str">
        <f>IFERROR(INDEX(Data!C$1:C$122, SMALL(Reference!$C$2:$C$124, ROW()-5)), "")</f>
        <v>15 minutes</v>
      </c>
      <c r="E34" s="58" t="str">
        <f>IFERROR(INDEX(Data!D$1:D$122, SMALL(Reference!$C$2:$C$124, ROW()-5)), "")</f>
        <v>☑</v>
      </c>
      <c r="F34" s="58" t="str">
        <f>IFERROR(INDEX(Data!E$1:E$122, SMALL(Reference!$C$2:$C$124, ROW()-5)), "")</f>
        <v>☐</v>
      </c>
      <c r="G34" s="58" t="str">
        <f>IFERROR(INDEX(Data!F$1:F$122, SMALL(Reference!$C$2:$C$124, ROW()-5)), "")</f>
        <v>☐</v>
      </c>
      <c r="H34" s="58" t="str">
        <f>IFERROR(INDEX(Data!G$1:G$122, SMALL(Reference!$C$2:$C$124, ROW()-5)), "")</f>
        <v>☐</v>
      </c>
      <c r="I34" s="58" t="str">
        <f>IFERROR(INDEX(Data!H$1:H$122, SMALL(Reference!$C$2:$C$124, ROW()-5)), "")</f>
        <v xml:space="preserve">LPC, LMFT, LCSW, Psychologist </v>
      </c>
      <c r="J34" s="86" t="str">
        <f>IFERROR(INDEX(Data!I$1:I$122, SMALL(Reference!$C$2:$C$124, ROW()-5)), "")</f>
        <v>Health behavior intervention, individual, face to face; each additional 15 minutes (List separately in addition to code for primary service) *Requires a primary, physical health diagnosis for billing. *CPT code 96159 is an add-on code used in conjunction with code 96158, representing each additional 15 minutes of individual, face-to-face health behavior intervention, and should not be reported unless the initial 30 minutes (96158) has been met.</v>
      </c>
    </row>
    <row r="35" spans="2:10" ht="120">
      <c r="B35" s="58">
        <f>IFERROR(INDEX(Data!A$1:A$122, SMALL(Reference!$C$2:$C$124, ROW()-5)), "")</f>
        <v>96164</v>
      </c>
      <c r="C35" s="58" t="str">
        <f>IFERROR(INDEX(Data!B$1:B$122, SMALL(Reference!$C$2:$C$124, ROW()-5)), "")</f>
        <v>U9,TN,HH,HO</v>
      </c>
      <c r="D35" s="58" t="str">
        <f>IFERROR(INDEX(Data!C$1:C$122, SMALL(Reference!$C$2:$C$124, ROW()-5)), "")</f>
        <v>30 minutes</v>
      </c>
      <c r="E35" s="58" t="str">
        <f>IFERROR(INDEX(Data!D$1:D$122, SMALL(Reference!$C$2:$C$124, ROW()-5)), "")</f>
        <v>☑</v>
      </c>
      <c r="F35" s="58" t="str">
        <f>IFERROR(INDEX(Data!E$1:E$122, SMALL(Reference!$C$2:$C$124, ROW()-5)), "")</f>
        <v>☐</v>
      </c>
      <c r="G35" s="58" t="str">
        <f>IFERROR(INDEX(Data!F$1:F$122, SMALL(Reference!$C$2:$C$124, ROW()-5)), "")</f>
        <v>☐</v>
      </c>
      <c r="H35" s="58" t="str">
        <f>IFERROR(INDEX(Data!G$1:G$122, SMALL(Reference!$C$2:$C$124, ROW()-5)), "")</f>
        <v>☐</v>
      </c>
      <c r="I35" s="58" t="str">
        <f>IFERROR(INDEX(Data!H$1:H$122, SMALL(Reference!$C$2:$C$124, ROW()-5)), "")</f>
        <v xml:space="preserve">LPC, LMFT, LCSW, Psychologist </v>
      </c>
      <c r="J35" s="86" t="str">
        <f>IFERROR(INDEX(Data!I$1:I$122, SMALL(Reference!$C$2:$C$124, ROW()-5)), "")</f>
        <v xml:space="preserve">Health behavior intervention, group (2 or more members/patients),
face-to-face; initial 30 minutes
Requires a primary, physical health diagnosis for billing.*The service must be provided in a face-to-face group setting with two or more members/patients present. *CPT 96164 is an interventional service prescribed to modify the psychological, behavioral, emotional, cognitive, and social factors relevant to and affecting the member's physical health problems.*CPT 96164 applies to a direct face to face intervention and focuses on promoting functional improvement, lessening the psychosocial and psychological obstacles to recovery, and improving the member's coping skills related to the medical conditions.*This code does not identify a service that focuses on the mental health of the member, but rather on the biopsychosocial factors that affect or could affect the treatment or severity of the member's physical condition.*These services are offered to those members with established illnesses or symptoms who have not been diagnosed with mental illness; it does not represent preventative medical counseling or risk factor reduction interventions. 
*CPT 96164 is a time-based code, meaning the duration of the service is a key factor in determining the appropriate code. 
 </v>
      </c>
    </row>
    <row r="36" spans="2:10" ht="120">
      <c r="B36" s="58" t="str">
        <f>IFERROR(INDEX(Data!A$1:A$122, SMALL(Reference!$C$2:$C$124, ROW()-5)), "")</f>
        <v>96165 (Add-on code)</v>
      </c>
      <c r="C36" s="58" t="str">
        <f>IFERROR(INDEX(Data!B$1:B$122, SMALL(Reference!$C$2:$C$124, ROW()-5)), "")</f>
        <v>U9,TN,HH,HO</v>
      </c>
      <c r="D36" s="58" t="str">
        <f>IFERROR(INDEX(Data!C$1:C$122, SMALL(Reference!$C$2:$C$124, ROW()-5)), "")</f>
        <v>15 minutes</v>
      </c>
      <c r="E36" s="58" t="str">
        <f>IFERROR(INDEX(Data!D$1:D$122, SMALL(Reference!$C$2:$C$124, ROW()-5)), "")</f>
        <v>☑</v>
      </c>
      <c r="F36" s="58" t="str">
        <f>IFERROR(INDEX(Data!E$1:E$122, SMALL(Reference!$C$2:$C$124, ROW()-5)), "")</f>
        <v>☐</v>
      </c>
      <c r="G36" s="58" t="str">
        <f>IFERROR(INDEX(Data!F$1:F$122, SMALL(Reference!$C$2:$C$124, ROW()-5)), "")</f>
        <v>☐</v>
      </c>
      <c r="H36" s="58" t="str">
        <f>IFERROR(INDEX(Data!G$1:G$122, SMALL(Reference!$C$2:$C$124, ROW()-5)), "")</f>
        <v>☐</v>
      </c>
      <c r="I36" s="58" t="str">
        <f>IFERROR(INDEX(Data!H$1:H$122, SMALL(Reference!$C$2:$C$124, ROW()-5)), "")</f>
        <v xml:space="preserve">LPC, LMFT, LCSW, Psychologist </v>
      </c>
      <c r="J36" s="86" t="str">
        <f>IFERROR(INDEX(Data!I$1:I$122, SMALL(Reference!$C$2:$C$124, ROW()-5)), "")</f>
        <v xml:space="preserve">"Health behavior intervention, group (2 or more members/patients),
face-to-face; each additional 15 minutes (List separately in addition to code for primary service) *Requires a primary, physical health diagnosis for billing.*CPT code 96165 is used to report each additional 15 minutes of face-to-face group health behavior intervention, in conjunction with code 96164 (initial 30 minutes), when working with two or more members/patients. *CPT 96165 is an interventional service prescribed to modify the psychological, behavioral, emotional, cognitive, and social factors relevant to and affecting the member's physical health problems.*CPT 96165 applies to a direct face to face intervention and focuses on promoting functional improvement, lessening the psychosocial and psychological obstacles to recovery, and improving the member's coping skills related to the medical conditions.*This code does not identify a service that focuses on the mental health of the member, but rather on the biopsychosocial factors that affect or could affect the treatment or severity of the patient's physical condition.*These services are offered to those members with established illnesses or symptoms who have not been diagnosed with mental illness; it does not represent preventative medical counseling or risk factor reduction interventions. 
*CPT 96165 is a time-based code, meaning the duration of the service is a key factor in determining the appropriate code. 
</v>
      </c>
    </row>
    <row r="37" spans="2:10" ht="120">
      <c r="B37" s="58">
        <f>IFERROR(INDEX(Data!A$1:A$122, SMALL(Reference!$C$2:$C$124, ROW()-5)), "")</f>
        <v>96167</v>
      </c>
      <c r="C37" s="58" t="str">
        <f>IFERROR(INDEX(Data!B$1:B$122, SMALL(Reference!$C$2:$C$124, ROW()-5)), "")</f>
        <v>U9,TN,HH,HO</v>
      </c>
      <c r="D37" s="58" t="str">
        <f>IFERROR(INDEX(Data!C$1:C$122, SMALL(Reference!$C$2:$C$124, ROW()-5)), "")</f>
        <v>30 minutes</v>
      </c>
      <c r="E37" s="58" t="str">
        <f>IFERROR(INDEX(Data!D$1:D$122, SMALL(Reference!$C$2:$C$124, ROW()-5)), "")</f>
        <v>☑</v>
      </c>
      <c r="F37" s="58" t="str">
        <f>IFERROR(INDEX(Data!E$1:E$122, SMALL(Reference!$C$2:$C$124, ROW()-5)), "")</f>
        <v>☐</v>
      </c>
      <c r="G37" s="58" t="str">
        <f>IFERROR(INDEX(Data!F$1:F$122, SMALL(Reference!$C$2:$C$124, ROW()-5)), "")</f>
        <v>☐</v>
      </c>
      <c r="H37" s="58" t="str">
        <f>IFERROR(INDEX(Data!G$1:G$122, SMALL(Reference!$C$2:$C$124, ROW()-5)), "")</f>
        <v>☐</v>
      </c>
      <c r="I37" s="58" t="str">
        <f>IFERROR(INDEX(Data!H$1:H$122, SMALL(Reference!$C$2:$C$124, ROW()-5)), "")</f>
        <v xml:space="preserve">LPC, LMFT, LCSW, Psychologist </v>
      </c>
      <c r="J37" s="86" t="str">
        <f>IFERROR(INDEX(Data!I$1:I$122, SMALL(Reference!$C$2:$C$124, ROW()-5)), "")</f>
        <v xml:space="preserve">"Health behavior intervention, family (with the member
present), face-to-face; initial 30 minutes"
Requires a primary, physical health diagnosis for billing. *CPT 96167 is an interventional service prescribed to modify the psychological, behavioral, emotional, cognitive, and social factors relevant to and affecting the member's physical health problems.*It applies to a direct face-to-face intervention and focuses on promoting functional improvement, lessening the psychosocial and psychological obstacles to recovery, and improving the member's coping skills related to the medical conditions.*Active member/family engagement and participation are emphasized. *This code does not identify a service that focuses on the mental health of the member, but rather on the biopsychosocial factors that affect or could affect the treatment or severity of the member's physical condition.*These services are offered to those members with established illnesses or symptoms who have not been diagnosed with mental illness; it does not represent preventative medical counseling or risk factor reduction interventions. 
*CPT 96167 is a time-based code, meaning the duration of the service is a key factor in determining the appropriate code. *Do not report CPT code 96167 for services of less than 16 minutes.
 </v>
      </c>
    </row>
    <row r="38" spans="2:10" ht="120">
      <c r="B38" s="58" t="str">
        <f>IFERROR(INDEX(Data!A$1:A$122, SMALL(Reference!$C$2:$C$124, ROW()-5)), "")</f>
        <v>96168 (Add-on code)</v>
      </c>
      <c r="C38" s="58" t="str">
        <f>IFERROR(INDEX(Data!B$1:B$122, SMALL(Reference!$C$2:$C$124, ROW()-5)), "")</f>
        <v>U9,TN,HH,HO</v>
      </c>
      <c r="D38" s="58" t="str">
        <f>IFERROR(INDEX(Data!C$1:C$122, SMALL(Reference!$C$2:$C$124, ROW()-5)), "")</f>
        <v>15 minutes</v>
      </c>
      <c r="E38" s="58" t="str">
        <f>IFERROR(INDEX(Data!D$1:D$122, SMALL(Reference!$C$2:$C$124, ROW()-5)), "")</f>
        <v>☑</v>
      </c>
      <c r="F38" s="58" t="str">
        <f>IFERROR(INDEX(Data!E$1:E$122, SMALL(Reference!$C$2:$C$124, ROW()-5)), "")</f>
        <v>☐</v>
      </c>
      <c r="G38" s="58" t="str">
        <f>IFERROR(INDEX(Data!F$1:F$122, SMALL(Reference!$C$2:$C$124, ROW()-5)), "")</f>
        <v>☐</v>
      </c>
      <c r="H38" s="58" t="str">
        <f>IFERROR(INDEX(Data!G$1:G$122, SMALL(Reference!$C$2:$C$124, ROW()-5)), "")</f>
        <v>☐</v>
      </c>
      <c r="I38" s="58" t="str">
        <f>IFERROR(INDEX(Data!H$1:H$122, SMALL(Reference!$C$2:$C$124, ROW()-5)), "")</f>
        <v xml:space="preserve">LPC, LMFT, LCSW, Psychologist </v>
      </c>
      <c r="J38" s="86" t="str">
        <f>IFERROR(INDEX(Data!I$1:I$122, SMALL(Reference!$C$2:$C$124, ROW()-5)), "")</f>
        <v xml:space="preserve">Health behavior intervention, family (with the member
present), face-to-face; each additional 15 minutes (List
separately in addition to code for primary service)"
*Requires a primary, physical health diagnosis for billing.*CPT 96168 is an interventional service prescribed to modify the psychological, behavioral, emotional, cognitive, and social factors relevant to and affecting the member's physical health problems.*It applies to a direct face-to-face intervention and focuses on promoting functional improvement, lessening the psychosocial and psychological obstacles to recovery, and improving the member's coping skills related to the medical conditions.*Active member/family engagement and participation are emphasized. *This code does not identify a service that focuses on the mental health of the member, but rather on the biopsychosocial factors that affect or could affect the treatment or severity of the member's physical condition.*These services are offered to those members with established illnesses or symptoms who have not been diagnosed with mental illness; it does not represent preventative medical counseling or risk factor reduction interventions. 
*CPT 96168 is a time-based code, meaning the duration of the service is a key factor in determining the appropriate code. </v>
      </c>
    </row>
    <row r="39" spans="2:10" ht="150">
      <c r="B39" s="58">
        <f>IFERROR(INDEX(Data!A$1:A$122, SMALL(Reference!$C$2:$C$124, ROW()-5)), "")</f>
        <v>96170</v>
      </c>
      <c r="C39" s="58" t="str">
        <f>IFERROR(INDEX(Data!B$1:B$122, SMALL(Reference!$C$2:$C$124, ROW()-5)), "")</f>
        <v>U9,TN,HH,HO</v>
      </c>
      <c r="D39" s="58" t="str">
        <f>IFERROR(INDEX(Data!C$1:C$122, SMALL(Reference!$C$2:$C$124, ROW()-5)), "")</f>
        <v>30 minutes</v>
      </c>
      <c r="E39" s="58" t="str">
        <f>IFERROR(INDEX(Data!D$1:D$122, SMALL(Reference!$C$2:$C$124, ROW()-5)), "")</f>
        <v>☑</v>
      </c>
      <c r="F39" s="58" t="str">
        <f>IFERROR(INDEX(Data!E$1:E$122, SMALL(Reference!$C$2:$C$124, ROW()-5)), "")</f>
        <v>☐</v>
      </c>
      <c r="G39" s="58" t="str">
        <f>IFERROR(INDEX(Data!F$1:F$122, SMALL(Reference!$C$2:$C$124, ROW()-5)), "")</f>
        <v>☐</v>
      </c>
      <c r="H39" s="58" t="str">
        <f>IFERROR(INDEX(Data!G$1:G$122, SMALL(Reference!$C$2:$C$124, ROW()-5)), "")</f>
        <v>☐</v>
      </c>
      <c r="I39" s="58" t="str">
        <f>IFERROR(INDEX(Data!H$1:H$122, SMALL(Reference!$C$2:$C$124, ROW()-5)), "")</f>
        <v xml:space="preserve">LPC, LMFT, LCSW, Psychologist </v>
      </c>
      <c r="J39" s="86" t="str">
        <f>IFERROR(INDEX(Data!I$1:I$122, SMALL(Reference!$C$2:$C$124, ROW()-5)), "")</f>
        <v xml:space="preserve">"Health behavior intervention, family (without the member
present), face-to-face; initial 30 minutes"
*Requires a primary, physical health diagnosis for billing.*CPT code 96170 is used for face-to-face interventions with family members to discuss health behavior changes, without the member present. 
Here's a more detailed explanation:
Purpose:
*This code is used when you're providing a family with information and support to help them assist a member in managing their health condition, focusing on health behaviors that contribute to their medical condition. 
Examples:
*Family members of a member with a chronic condition (e.g., diabetes, hypertension) are referred for intervention to support the member's adherence to treatment plans. 
*Families are educated on lifestyle modifications, such as smoking cessation or weight management, to support the member's health behaviors. 
*Families are supported in addressing mental health conditions requiring family support. </v>
      </c>
    </row>
    <row r="40" spans="2:10" ht="180">
      <c r="B40" s="58" t="str">
        <f>IFERROR(INDEX(Data!A$1:A$122, SMALL(Reference!$C$2:$C$124, ROW()-5)), "")</f>
        <v>96171 (Add-on code</v>
      </c>
      <c r="C40" s="58" t="str">
        <f>IFERROR(INDEX(Data!B$1:B$122, SMALL(Reference!$C$2:$C$124, ROW()-5)), "")</f>
        <v>U9,TN,HH,HO</v>
      </c>
      <c r="D40" s="58" t="str">
        <f>IFERROR(INDEX(Data!C$1:C$122, SMALL(Reference!$C$2:$C$124, ROW()-5)), "")</f>
        <v>15 minutes</v>
      </c>
      <c r="E40" s="58" t="str">
        <f>IFERROR(INDEX(Data!D$1:D$122, SMALL(Reference!$C$2:$C$124, ROW()-5)), "")</f>
        <v>☑</v>
      </c>
      <c r="F40" s="58" t="str">
        <f>IFERROR(INDEX(Data!E$1:E$122, SMALL(Reference!$C$2:$C$124, ROW()-5)), "")</f>
        <v>☐</v>
      </c>
      <c r="G40" s="58" t="str">
        <f>IFERROR(INDEX(Data!F$1:F$122, SMALL(Reference!$C$2:$C$124, ROW()-5)), "")</f>
        <v>☐</v>
      </c>
      <c r="H40" s="58" t="str">
        <f>IFERROR(INDEX(Data!G$1:G$122, SMALL(Reference!$C$2:$C$124, ROW()-5)), "")</f>
        <v>☐</v>
      </c>
      <c r="I40" s="58" t="str">
        <f>IFERROR(INDEX(Data!H$1:H$122, SMALL(Reference!$C$2:$C$124, ROW()-5)), "")</f>
        <v xml:space="preserve">LPC, LMFT, LCSW, Psychologist </v>
      </c>
      <c r="J40" s="86" t="str">
        <f>IFERROR(INDEX(Data!I$1:I$122, SMALL(Reference!$C$2:$C$124, ROW()-5)), "")</f>
        <v>Health behavior intervention, family (without the member
present), face-to-face; each additional 15 minutes (List
separately in addition to code for primary service)"
*Requires a primary, physical health diagnosis for billing.*CPT code 96171 is used for face-to-face interventions with family members to discuss health behavior changes, without the member present. *CPT 96171 is used in conjunction with CPT 96170 to report each additional 15 minutes of services after the initial 30 minutes reported with CPT 96170.
Here's a more detailed explanation:
Purpose:
*This code is used when you're providing a family with information and support to help them assist a member in managing their health condition, focusing on health behaviors that contribute to their medical condition. 
Examples:
*Family members of a member with a chronic condition (e.g., diabetes, hypertension) are referred for intervention to support the member's adherence to treatment plans. 
*Families are educated on lifestyle modifications, such as smoking cessation or weight management, to support the member's health behaviors. 
*Families are supported in addressing mental health conditions requiring family support.</v>
      </c>
    </row>
    <row r="41" spans="2:10" ht="75">
      <c r="B41" s="58">
        <f>IFERROR(INDEX(Data!A$1:A$122, SMALL(Reference!$C$2:$C$124, ROW()-5)), "")</f>
        <v>97810</v>
      </c>
      <c r="C41" s="58" t="str">
        <f>IFERROR(INDEX(Data!B$1:B$122, SMALL(Reference!$C$2:$C$124, ROW()-5)), "")</f>
        <v>HF,HG</v>
      </c>
      <c r="D41" s="58" t="str">
        <f>IFERROR(INDEX(Data!C$1:C$122, SMALL(Reference!$C$2:$C$124, ROW()-5)), "")</f>
        <v>15 minutes</v>
      </c>
      <c r="E41" s="58" t="str">
        <f>IFERROR(INDEX(Data!D$1:D$122, SMALL(Reference!$C$2:$C$124, ROW()-5)), "")</f>
        <v>☐</v>
      </c>
      <c r="F41" s="58" t="str">
        <f>IFERROR(INDEX(Data!E$1:E$122, SMALL(Reference!$C$2:$C$124, ROW()-5)), "")</f>
        <v>☐</v>
      </c>
      <c r="G41" s="58" t="str">
        <f>IFERROR(INDEX(Data!F$1:F$122, SMALL(Reference!$C$2:$C$124, ROW()-5)), "")</f>
        <v>☐</v>
      </c>
      <c r="H41" s="58" t="str">
        <f>IFERROR(INDEX(Data!G$1:G$122, SMALL(Reference!$C$2:$C$124, ROW()-5)), "")</f>
        <v>☑</v>
      </c>
      <c r="I41" s="58" t="str">
        <f>IFERROR(INDEX(Data!H$1:H$122, SMALL(Reference!$C$2:$C$124, ROW()-5)), "")</f>
        <v>Licensed Acupuncturist</v>
      </c>
      <c r="J41" s="86" t="str">
        <f>IFERROR(INDEX(Data!I$1:I$122, SMALL(Reference!$C$2:$C$124, ROW()-5)), "")</f>
        <v xml:space="preserve">Acupuncture, 1 or more needles; without electrical stimulation, initial 15 minutes of personal one-on-one contact with the member. *CPT code 97810 can be reported for substance abuse treatment when a provider uses solid, metallic, fine, single-use needles to pierce the skin and stimulate anatomical points. 
*CPT code 97810 is used to report the initial 15 minutes of an acupuncture treatment session, which can be used for various conditions, including addiction treatment. 
*Acupuncture can be used as part of a broader treatment plan for substance abuse, potentially helping with pain relief, reducing cravings, and managing withdrawal symptoms. 
</v>
      </c>
    </row>
    <row r="42" spans="2:10" ht="45">
      <c r="B42" s="58" t="str">
        <f>IFERROR(INDEX(Data!A$1:A$122, SMALL(Reference!$C$2:$C$124, ROW()-5)), "")</f>
        <v>97811 (Add-on code)</v>
      </c>
      <c r="C42" s="58" t="str">
        <f>IFERROR(INDEX(Data!B$1:B$122, SMALL(Reference!$C$2:$C$124, ROW()-5)), "")</f>
        <v>HF,HG</v>
      </c>
      <c r="D42" s="58" t="str">
        <f>IFERROR(INDEX(Data!C$1:C$122, SMALL(Reference!$C$2:$C$124, ROW()-5)), "")</f>
        <v>15 minutes</v>
      </c>
      <c r="E42" s="58" t="str">
        <f>IFERROR(INDEX(Data!D$1:D$122, SMALL(Reference!$C$2:$C$124, ROW()-5)), "")</f>
        <v>☐</v>
      </c>
      <c r="F42" s="58" t="str">
        <f>IFERROR(INDEX(Data!E$1:E$122, SMALL(Reference!$C$2:$C$124, ROW()-5)), "")</f>
        <v>☐</v>
      </c>
      <c r="G42" s="58" t="str">
        <f>IFERROR(INDEX(Data!F$1:F$122, SMALL(Reference!$C$2:$C$124, ROW()-5)), "")</f>
        <v>☐</v>
      </c>
      <c r="H42" s="58" t="str">
        <f>IFERROR(INDEX(Data!G$1:G$122, SMALL(Reference!$C$2:$C$124, ROW()-5)), "")</f>
        <v>☑</v>
      </c>
      <c r="I42" s="58" t="str">
        <f>IFERROR(INDEX(Data!H$1:H$122, SMALL(Reference!$C$2:$C$124, ROW()-5)), "")</f>
        <v>Licensed Acupuncturist</v>
      </c>
      <c r="J42" s="86" t="str">
        <f>IFERROR(INDEX(Data!I$1:I$122, SMALL(Reference!$C$2:$C$124, ROW()-5)), "")</f>
        <v xml:space="preserve">Acupuncture, 1 or more needles; without electrical stimulation, additional 15 minutes of personal one-on-one contact with the member, with re-insertion of the needle(s)*CPT code 97811 applies to subsequent units of manual acupuncture services performed after the initial session billed under CPT 97810. *Each unit represents an additional 15 minutes of hands-on treatment, including needle insertion, stimulation, and adjustments as necessary.
</v>
      </c>
    </row>
    <row r="43" spans="2:10" ht="45">
      <c r="B43" s="58">
        <f>IFERROR(INDEX(Data!A$1:A$122, SMALL(Reference!$C$2:$C$124, ROW()-5)), "")</f>
        <v>97813</v>
      </c>
      <c r="C43" s="58" t="str">
        <f>IFERROR(INDEX(Data!B$1:B$122, SMALL(Reference!$C$2:$C$124, ROW()-5)), "")</f>
        <v>HF,HG</v>
      </c>
      <c r="D43" s="58" t="str">
        <f>IFERROR(INDEX(Data!C$1:C$122, SMALL(Reference!$C$2:$C$124, ROW()-5)), "")</f>
        <v>15 minutes</v>
      </c>
      <c r="E43" s="58" t="str">
        <f>IFERROR(INDEX(Data!D$1:D$122, SMALL(Reference!$C$2:$C$124, ROW()-5)), "")</f>
        <v>☐</v>
      </c>
      <c r="F43" s="58" t="str">
        <f>IFERROR(INDEX(Data!E$1:E$122, SMALL(Reference!$C$2:$C$124, ROW()-5)), "")</f>
        <v>☐</v>
      </c>
      <c r="G43" s="58" t="str">
        <f>IFERROR(INDEX(Data!F$1:F$122, SMALL(Reference!$C$2:$C$124, ROW()-5)), "")</f>
        <v>☐</v>
      </c>
      <c r="H43" s="58" t="str">
        <f>IFERROR(INDEX(Data!G$1:G$122, SMALL(Reference!$C$2:$C$124, ROW()-5)), "")</f>
        <v>☑</v>
      </c>
      <c r="I43" s="58" t="str">
        <f>IFERROR(INDEX(Data!H$1:H$122, SMALL(Reference!$C$2:$C$124, ROW()-5)), "")</f>
        <v>Licensed Acupuncturist</v>
      </c>
      <c r="J43" s="86" t="str">
        <f>IFERROR(INDEX(Data!I$1:I$122, SMALL(Reference!$C$2:$C$124, ROW()-5)), "")</f>
        <v xml:space="preserve">Acupuncture, 1 or more needles; with electrical stimulation, initial 15 minutes of personal one-on-one contact with the member. CPT code 97813 specifically refers to acupuncture treatments that involve the use of electrical stimulation in addition to the insertion of needles. 
</v>
      </c>
    </row>
    <row r="44" spans="2:10" ht="105">
      <c r="B44" s="58" t="str">
        <f>IFERROR(INDEX(Data!A$1:A$122, SMALL(Reference!$C$2:$C$124, ROW()-5)), "")</f>
        <v>97814 (Add-on code)</v>
      </c>
      <c r="C44" s="58" t="str">
        <f>IFERROR(INDEX(Data!B$1:B$122, SMALL(Reference!$C$2:$C$124, ROW()-5)), "")</f>
        <v>HF,HG</v>
      </c>
      <c r="D44" s="58" t="str">
        <f>IFERROR(INDEX(Data!C$1:C$122, SMALL(Reference!$C$2:$C$124, ROW()-5)), "")</f>
        <v>15 minutes</v>
      </c>
      <c r="E44" s="58" t="str">
        <f>IFERROR(INDEX(Data!D$1:D$122, SMALL(Reference!$C$2:$C$124, ROW()-5)), "")</f>
        <v>☐</v>
      </c>
      <c r="F44" s="58" t="str">
        <f>IFERROR(INDEX(Data!E$1:E$122, SMALL(Reference!$C$2:$C$124, ROW()-5)), "")</f>
        <v>☐</v>
      </c>
      <c r="G44" s="58" t="str">
        <f>IFERROR(INDEX(Data!F$1:F$122, SMALL(Reference!$C$2:$C$124, ROW()-5)), "")</f>
        <v>☐</v>
      </c>
      <c r="H44" s="58" t="str">
        <f>IFERROR(INDEX(Data!G$1:G$122, SMALL(Reference!$C$2:$C$124, ROW()-5)), "")</f>
        <v>☑</v>
      </c>
      <c r="I44" s="58" t="str">
        <f>IFERROR(INDEX(Data!H$1:H$122, SMALL(Reference!$C$2:$C$124, ROW()-5)), "")</f>
        <v>Licensed Acupuncturist</v>
      </c>
      <c r="J44" s="86" t="str">
        <f>IFERROR(INDEX(Data!I$1:I$122, SMALL(Reference!$C$2:$C$124, ROW()-5)), "")</f>
        <v xml:space="preserve">Acupuncture, 1 or more needles; with electrical stimulation, additional 15 minutes of personal one-on-one contact with the member, with reinsertion of the needle(s)*CPT code 97814 specifically covers acupuncture procedures that involve electrical stimulation and require re-insertion of needles for each subsequent 15-minute increment of treatment. 
When to use it:
*After the initial 15 minutes: Use 97814 to bill for each additional 15-minute increment of treatment after the initial 15 minutes has been billed using code 97813. 
*With electrical stimulation: This code is specifically for acupuncture treatments that incorporate electrical stimulation. 
*Re-insertion of needles: The code includes the re-insertion of needles for each additional 15-minute unit. 
</v>
      </c>
    </row>
    <row r="45" spans="2:10" ht="90">
      <c r="B45" s="58">
        <f>IFERROR(INDEX(Data!A$1:A$122, SMALL(Reference!$C$2:$C$124, ROW()-5)), "")</f>
        <v>98008</v>
      </c>
      <c r="C45" s="58" t="str">
        <f>IFERROR(INDEX(Data!B$1:B$122, SMALL(Reference!$C$2:$C$124, ROW()-5)), "")</f>
        <v>HF,HG,U9,TN,HH,HO</v>
      </c>
      <c r="D45" s="58" t="str">
        <f>IFERROR(INDEX(Data!C$1:C$122, SMALL(Reference!$C$2:$C$124, ROW()-5)), "")</f>
        <v>15-29 minutes</v>
      </c>
      <c r="E45" s="58" t="str">
        <f>IFERROR(INDEX(Data!D$1:D$122, SMALL(Reference!$C$2:$C$124, ROW()-5)), "")</f>
        <v>☑</v>
      </c>
      <c r="F45" s="58" t="str">
        <f>IFERROR(INDEX(Data!E$1:E$122, SMALL(Reference!$C$2:$C$124, ROW()-5)), "")</f>
        <v>☐</v>
      </c>
      <c r="G45" s="58" t="str">
        <f>IFERROR(INDEX(Data!F$1:F$122, SMALL(Reference!$C$2:$C$124, ROW()-5)), "")</f>
        <v>☐</v>
      </c>
      <c r="H45" s="58" t="str">
        <f>IFERROR(INDEX(Data!G$1:G$122, SMALL(Reference!$C$2:$C$124, ROW()-5)), "")</f>
        <v>☑</v>
      </c>
      <c r="I45" s="58" t="str">
        <f>IFERROR(INDEX(Data!H$1:H$122, SMALL(Reference!$C$2:$C$124, ROW()-5)), "")</f>
        <v>LMP - MD, PA, NP, FNP, PMHNP</v>
      </c>
      <c r="J45" s="86" t="str">
        <f>IFERROR(INDEX(Data!I$1:I$122, SMALL(Reference!$C$2:$C$124, ROW()-5)), "")</f>
        <v xml:space="preserve">*Synchronous audio-only visit for the evaluation and management of a new patient, which requires a medically appropriate history and/or examination, straightforward medical decision making, and more than 10 minutes of medical discussion.                                                                                                                      *When using total time on the date of the encounter for code selection, 15 minutes must be met or exceeded.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v>
      </c>
    </row>
    <row r="46" spans="2:10" ht="90">
      <c r="B46" s="58">
        <f>IFERROR(INDEX(Data!A$1:A$122, SMALL(Reference!$C$2:$C$124, ROW()-5)), "")</f>
        <v>98009</v>
      </c>
      <c r="C46" s="58" t="str">
        <f>IFERROR(INDEX(Data!B$1:B$122, SMALL(Reference!$C$2:$C$124, ROW()-5)), "")</f>
        <v>HF,HG,U9,TN,HH,HO</v>
      </c>
      <c r="D46" s="58" t="str">
        <f>IFERROR(INDEX(Data!C$1:C$122, SMALL(Reference!$C$2:$C$124, ROW()-5)), "")</f>
        <v>30-44 minutes</v>
      </c>
      <c r="E46" s="58" t="str">
        <f>IFERROR(INDEX(Data!D$1:D$122, SMALL(Reference!$C$2:$C$124, ROW()-5)), "")</f>
        <v>☑</v>
      </c>
      <c r="F46" s="58" t="str">
        <f>IFERROR(INDEX(Data!E$1:E$122, SMALL(Reference!$C$2:$C$124, ROW()-5)), "")</f>
        <v>☐</v>
      </c>
      <c r="G46" s="58" t="str">
        <f>IFERROR(INDEX(Data!F$1:F$122, SMALL(Reference!$C$2:$C$124, ROW()-5)), "")</f>
        <v>☐</v>
      </c>
      <c r="H46" s="58" t="str">
        <f>IFERROR(INDEX(Data!G$1:G$122, SMALL(Reference!$C$2:$C$124, ROW()-5)), "")</f>
        <v>☑</v>
      </c>
      <c r="I46" s="58" t="str">
        <f>IFERROR(INDEX(Data!H$1:H$122, SMALL(Reference!$C$2:$C$124, ROW()-5)), "")</f>
        <v>LMP - MD, PA, NP, FNP, PMHNP</v>
      </c>
      <c r="J46" s="86" t="str">
        <f>IFERROR(INDEX(Data!I$1:I$122, SMALL(Reference!$C$2:$C$124, ROW()-5)), "")</f>
        <v xml:space="preserve">*Synchronous audio-only visit for the evaluation and management of a new patient, which requires a medically appropriate history and/or examination, low medical decision making, and more than 10 minutes of medical discussion.                                                                                                                                            *When using total time on the date of the encounter for code selection, 30 minutes must be met or exceeded.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v>
      </c>
    </row>
    <row r="47" spans="2:10" ht="90">
      <c r="B47" s="58">
        <f>IFERROR(INDEX(Data!A$1:A$122, SMALL(Reference!$C$2:$C$124, ROW()-5)), "")</f>
        <v>98010</v>
      </c>
      <c r="C47" s="58" t="str">
        <f>IFERROR(INDEX(Data!B$1:B$122, SMALL(Reference!$C$2:$C$124, ROW()-5)), "")</f>
        <v>HF,HG,U9,TN,HH,HO</v>
      </c>
      <c r="D47" s="58" t="str">
        <f>IFERROR(INDEX(Data!C$1:C$122, SMALL(Reference!$C$2:$C$124, ROW()-5)), "")</f>
        <v>45-59 minutes</v>
      </c>
      <c r="E47" s="58" t="str">
        <f>IFERROR(INDEX(Data!D$1:D$122, SMALL(Reference!$C$2:$C$124, ROW()-5)), "")</f>
        <v>☑</v>
      </c>
      <c r="F47" s="58" t="str">
        <f>IFERROR(INDEX(Data!E$1:E$122, SMALL(Reference!$C$2:$C$124, ROW()-5)), "")</f>
        <v>☐</v>
      </c>
      <c r="G47" s="58" t="str">
        <f>IFERROR(INDEX(Data!F$1:F$122, SMALL(Reference!$C$2:$C$124, ROW()-5)), "")</f>
        <v>☐</v>
      </c>
      <c r="H47" s="58" t="str">
        <f>IFERROR(INDEX(Data!G$1:G$122, SMALL(Reference!$C$2:$C$124, ROW()-5)), "")</f>
        <v>☑</v>
      </c>
      <c r="I47" s="58" t="str">
        <f>IFERROR(INDEX(Data!H$1:H$122, SMALL(Reference!$C$2:$C$124, ROW()-5)), "")</f>
        <v>LMP - MD, PA, NP, FNP, PMHNP</v>
      </c>
      <c r="J47" s="86" t="str">
        <f>IFERROR(INDEX(Data!I$1:I$122, SMALL(Reference!$C$2:$C$124, ROW()-5)), "")</f>
        <v xml:space="preserve">*Synchronous audio-only visit for the evaluation and management of a new patient, which requires a medically appropriate history and/or examination, moderate medical decision making, and more than 10 minutes of medical discussion.                                                                                                                                                                                                                                                                                                                                                      *When using total time on the date of the encounter for code selection, 45 minutes must be met or exceeded.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patient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v>
      </c>
    </row>
    <row r="48" spans="2:10" ht="90">
      <c r="B48" s="58">
        <f>IFERROR(INDEX(Data!A$1:A$122, SMALL(Reference!$C$2:$C$124, ROW()-5)), "")</f>
        <v>98011</v>
      </c>
      <c r="C48" s="58" t="str">
        <f>IFERROR(INDEX(Data!B$1:B$122, SMALL(Reference!$C$2:$C$124, ROW()-5)), "")</f>
        <v>HF,HG,U9,TN,HH,HO</v>
      </c>
      <c r="D48" s="58" t="str">
        <f>IFERROR(INDEX(Data!C$1:C$122, SMALL(Reference!$C$2:$C$124, ROW()-5)), "")</f>
        <v>60 minutes or more</v>
      </c>
      <c r="E48" s="58" t="str">
        <f>IFERROR(INDEX(Data!D$1:D$122, SMALL(Reference!$C$2:$C$124, ROW()-5)), "")</f>
        <v>☑</v>
      </c>
      <c r="F48" s="58" t="str">
        <f>IFERROR(INDEX(Data!E$1:E$122, SMALL(Reference!$C$2:$C$124, ROW()-5)), "")</f>
        <v>☐</v>
      </c>
      <c r="G48" s="58" t="str">
        <f>IFERROR(INDEX(Data!F$1:F$122, SMALL(Reference!$C$2:$C$124, ROW()-5)), "")</f>
        <v>☐</v>
      </c>
      <c r="H48" s="58" t="str">
        <f>IFERROR(INDEX(Data!G$1:G$122, SMALL(Reference!$C$2:$C$124, ROW()-5)), "")</f>
        <v>☑</v>
      </c>
      <c r="I48" s="58" t="str">
        <f>IFERROR(INDEX(Data!H$1:H$122, SMALL(Reference!$C$2:$C$124, ROW()-5)), "")</f>
        <v>LMP - MD, PA, NP, FNP, PMHNP</v>
      </c>
      <c r="J48" s="86" t="str">
        <f>IFERROR(INDEX(Data!I$1:I$122, SMALL(Reference!$C$2:$C$124, ROW()-5)), "")</f>
        <v xml:space="preserve">*Synchronous audio-only visit for the evaluation and management of a new patient, which requires a medically appropriate history and/or examination, high medical decision making, and more than 10 minutes of medical discussion.                                                                                                                                                                                                                                                                                                                                                                                                 *When using total time on the date of the encounter for code selection, 60 minutes must be met or exceeded.                                                                                                                                                           *The provider performs an evaluation and management (E/M) service for a new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v>
      </c>
    </row>
    <row r="49" spans="2:10" ht="90">
      <c r="B49" s="58">
        <f>IFERROR(INDEX(Data!A$1:A$122, SMALL(Reference!$C$2:$C$124, ROW()-5)), "")</f>
        <v>98012</v>
      </c>
      <c r="C49" s="58" t="str">
        <f>IFERROR(INDEX(Data!B$1:B$122, SMALL(Reference!$C$2:$C$124, ROW()-5)), "")</f>
        <v>HF,HG,U9,TN,HH,HO</v>
      </c>
      <c r="D49" s="58" t="str">
        <f>IFERROR(INDEX(Data!C$1:C$122, SMALL(Reference!$C$2:$C$124, ROW()-5)), "")</f>
        <v>10-19 minutes</v>
      </c>
      <c r="E49" s="58" t="str">
        <f>IFERROR(INDEX(Data!D$1:D$122, SMALL(Reference!$C$2:$C$124, ROW()-5)), "")</f>
        <v>☑</v>
      </c>
      <c r="F49" s="58" t="str">
        <f>IFERROR(INDEX(Data!E$1:E$122, SMALL(Reference!$C$2:$C$124, ROW()-5)), "")</f>
        <v>☐</v>
      </c>
      <c r="G49" s="58" t="str">
        <f>IFERROR(INDEX(Data!F$1:F$122, SMALL(Reference!$C$2:$C$124, ROW()-5)), "")</f>
        <v>☐</v>
      </c>
      <c r="H49" s="58" t="str">
        <f>IFERROR(INDEX(Data!G$1:G$122, SMALL(Reference!$C$2:$C$124, ROW()-5)), "")</f>
        <v>☑</v>
      </c>
      <c r="I49" s="58" t="str">
        <f>IFERROR(INDEX(Data!H$1:H$122, SMALL(Reference!$C$2:$C$124, ROW()-5)), "")</f>
        <v>LMP - MD, PA, NP, FNP, PMHNP</v>
      </c>
      <c r="J49" s="86" t="str">
        <f>IFERROR(INDEX(Data!I$1:I$122, SMALL(Reference!$C$2:$C$124, ROW()-5)), "")</f>
        <v xml:space="preserve">*Synchronous audio-only visit for the evaluation and management of an established patient, which requires a medically appropriate history and/or examination, straightforward medical decision making, and more than 10 minutes of medical discussion.                                                                                                                                                                                                                                                                                                                                                                 *When using total time on the date of the encounter for code selection, 10 minutes must be met or exceeded.                                                                                                                                                 *The provider performs an evaluation and management (E/M) service for an established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v>
      </c>
    </row>
    <row r="50" spans="2:10" ht="90">
      <c r="B50" s="58">
        <f>IFERROR(INDEX(Data!A$1:A$122, SMALL(Reference!$C$2:$C$124, ROW()-5)), "")</f>
        <v>98013</v>
      </c>
      <c r="C50" s="58" t="str">
        <f>IFERROR(INDEX(Data!B$1:B$122, SMALL(Reference!$C$2:$C$124, ROW()-5)), "")</f>
        <v>HF,HG,U9,TN,HH,HO</v>
      </c>
      <c r="D50" s="58" t="str">
        <f>IFERROR(INDEX(Data!C$1:C$122, SMALL(Reference!$C$2:$C$124, ROW()-5)), "")</f>
        <v>20-29 minutes</v>
      </c>
      <c r="E50" s="58" t="str">
        <f>IFERROR(INDEX(Data!D$1:D$122, SMALL(Reference!$C$2:$C$124, ROW()-5)), "")</f>
        <v>☑</v>
      </c>
      <c r="F50" s="58" t="str">
        <f>IFERROR(INDEX(Data!E$1:E$122, SMALL(Reference!$C$2:$C$124, ROW()-5)), "")</f>
        <v>☐</v>
      </c>
      <c r="G50" s="58" t="str">
        <f>IFERROR(INDEX(Data!F$1:F$122, SMALL(Reference!$C$2:$C$124, ROW()-5)), "")</f>
        <v>☐</v>
      </c>
      <c r="H50" s="58" t="str">
        <f>IFERROR(INDEX(Data!G$1:G$122, SMALL(Reference!$C$2:$C$124, ROW()-5)), "")</f>
        <v>☑</v>
      </c>
      <c r="I50" s="58" t="str">
        <f>IFERROR(INDEX(Data!H$1:H$122, SMALL(Reference!$C$2:$C$124, ROW()-5)), "")</f>
        <v>LMP - MD, PA, NP, FNP, PMHNP</v>
      </c>
      <c r="J50" s="86" t="str">
        <f>IFERROR(INDEX(Data!I$1:I$122, SMALL(Reference!$C$2:$C$124, ROW()-5)), "")</f>
        <v xml:space="preserve">*Synchronous audio-only visit for the evaluation and management of an established patient, which requires a medically appropriate history and/or examination, low medical decision making, and more than 10 minutes of medical discussion.                                                                                                                                                                                                                                                                                                                                                               *When using total time on the date of the encounter for code selection, 20 minutes must be met or exceeded.                                                                                                                                                 *The provider performs an evaluation and management (E/M) service for an established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v>
      </c>
    </row>
    <row r="51" spans="2:10" ht="90">
      <c r="B51" s="58">
        <f>IFERROR(INDEX(Data!A$1:A$122, SMALL(Reference!$C$2:$C$124, ROW()-5)), "")</f>
        <v>98014</v>
      </c>
      <c r="C51" s="58" t="str">
        <f>IFERROR(INDEX(Data!B$1:B$122, SMALL(Reference!$C$2:$C$124, ROW()-5)), "")</f>
        <v>HF,HG,U9,TN,HH,HO</v>
      </c>
      <c r="D51" s="58" t="str">
        <f>IFERROR(INDEX(Data!C$1:C$122, SMALL(Reference!$C$2:$C$124, ROW()-5)), "")</f>
        <v>30-39 minutes</v>
      </c>
      <c r="E51" s="58" t="str">
        <f>IFERROR(INDEX(Data!D$1:D$122, SMALL(Reference!$C$2:$C$124, ROW()-5)), "")</f>
        <v>☑</v>
      </c>
      <c r="F51" s="58" t="str">
        <f>IFERROR(INDEX(Data!E$1:E$122, SMALL(Reference!$C$2:$C$124, ROW()-5)), "")</f>
        <v>☐</v>
      </c>
      <c r="G51" s="58" t="str">
        <f>IFERROR(INDEX(Data!F$1:F$122, SMALL(Reference!$C$2:$C$124, ROW()-5)), "")</f>
        <v>☐</v>
      </c>
      <c r="H51" s="58" t="str">
        <f>IFERROR(INDEX(Data!G$1:G$122, SMALL(Reference!$C$2:$C$124, ROW()-5)), "")</f>
        <v>☑</v>
      </c>
      <c r="I51" s="58" t="str">
        <f>IFERROR(INDEX(Data!H$1:H$122, SMALL(Reference!$C$2:$C$124, ROW()-5)), "")</f>
        <v>LMP - MD, PA, NP, FNP, PMHNP</v>
      </c>
      <c r="J51" s="86" t="str">
        <f>IFERROR(INDEX(Data!I$1:I$122, SMALL(Reference!$C$2:$C$124, ROW()-5)), "")</f>
        <v xml:space="preserve">*Synchronous audio-only visit for the evaluation and management of an established member, which requires a medically appropriate history and/or examination, moderate medical decision making, and more than 10 minutes of medical discussion.                                                                                                                                                                                                                                                                                                                        *When using total time on the date of the encounter for code selection, 30 minutes must be met or exceeded.                                                                                                                                                 *The provider performs an evaluation and management (E/M) service for an established patient using synchronous audio–only technology, meaning the provider and patient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v>
      </c>
    </row>
    <row r="52" spans="2:10" ht="90">
      <c r="B52" s="58">
        <f>IFERROR(INDEX(Data!A$1:A$122, SMALL(Reference!$C$2:$C$124, ROW()-5)), "")</f>
        <v>98015</v>
      </c>
      <c r="C52" s="58" t="str">
        <f>IFERROR(INDEX(Data!B$1:B$122, SMALL(Reference!$C$2:$C$124, ROW()-5)), "")</f>
        <v>HF,HG,U9,TN,HH,HO</v>
      </c>
      <c r="D52" s="58" t="str">
        <f>IFERROR(INDEX(Data!C$1:C$122, SMALL(Reference!$C$2:$C$124, ROW()-5)), "")</f>
        <v>40-54 minutes</v>
      </c>
      <c r="E52" s="58" t="str">
        <f>IFERROR(INDEX(Data!D$1:D$122, SMALL(Reference!$C$2:$C$124, ROW()-5)), "")</f>
        <v>☑</v>
      </c>
      <c r="F52" s="58" t="str">
        <f>IFERROR(INDEX(Data!E$1:E$122, SMALL(Reference!$C$2:$C$124, ROW()-5)), "")</f>
        <v>☐</v>
      </c>
      <c r="G52" s="58" t="str">
        <f>IFERROR(INDEX(Data!F$1:F$122, SMALL(Reference!$C$2:$C$124, ROW()-5)), "")</f>
        <v>☐</v>
      </c>
      <c r="H52" s="58" t="str">
        <f>IFERROR(INDEX(Data!G$1:G$122, SMALL(Reference!$C$2:$C$124, ROW()-5)), "")</f>
        <v>☑</v>
      </c>
      <c r="I52" s="58" t="str">
        <f>IFERROR(INDEX(Data!H$1:H$122, SMALL(Reference!$C$2:$C$124, ROW()-5)), "")</f>
        <v>LMP - MD, PA, NP, FNP, PMHNP</v>
      </c>
      <c r="J52" s="86" t="str">
        <f>IFERROR(INDEX(Data!I$1:I$122, SMALL(Reference!$C$2:$C$124, ROW()-5)), "")</f>
        <v xml:space="preserve">*Synchronous audio-only visit for the evaluation and management of an established member, which requires a medically appropriate history and/or examination, high medical decision making, and more than 10 minutes of medical discussion.                                                                                                                                                                                                                                                                                                                                                                                           When using total time on the date of the encounter for code selection, 40 minutes must be met or exceeded.                                                                                                                                                 *The provider performs an evaluation and management (E/M) service for an established patient using synchronous audio–only technology, meaning the provider and memberhear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v>
      </c>
    </row>
    <row r="53" spans="2:10" ht="90">
      <c r="B53" s="58">
        <f>IFERROR(INDEX(Data!A$1:A$122, SMALL(Reference!$C$2:$C$124, ROW()-5)), "")</f>
        <v>98016</v>
      </c>
      <c r="C53" s="58" t="str">
        <f>IFERROR(INDEX(Data!B$1:B$122, SMALL(Reference!$C$2:$C$124, ROW()-5)), "")</f>
        <v>HF,HG,U9,TN,HH,HO</v>
      </c>
      <c r="D53" s="58" t="str">
        <f>IFERROR(INDEX(Data!C$1:C$122, SMALL(Reference!$C$2:$C$124, ROW()-5)), "")</f>
        <v>5-10 minutes</v>
      </c>
      <c r="E53" s="58" t="str">
        <f>IFERROR(INDEX(Data!D$1:D$122, SMALL(Reference!$C$2:$C$124, ROW()-5)), "")</f>
        <v>☑</v>
      </c>
      <c r="F53" s="58" t="str">
        <f>IFERROR(INDEX(Data!E$1:E$122, SMALL(Reference!$C$2:$C$124, ROW()-5)), "")</f>
        <v>☐</v>
      </c>
      <c r="G53" s="58" t="str">
        <f>IFERROR(INDEX(Data!F$1:F$122, SMALL(Reference!$C$2:$C$124, ROW()-5)), "")</f>
        <v>☐</v>
      </c>
      <c r="H53" s="58" t="str">
        <f>IFERROR(INDEX(Data!G$1:G$122, SMALL(Reference!$C$2:$C$124, ROW()-5)), "")</f>
        <v>☑</v>
      </c>
      <c r="I53" s="58" t="str">
        <f>IFERROR(INDEX(Data!H$1:H$122, SMALL(Reference!$C$2:$C$124, ROW()-5)), "")</f>
        <v>LPC, LMFT, LCSW, psychologist, QMHP</v>
      </c>
      <c r="J53" s="86" t="str">
        <f>IFERROR(INDEX(Data!I$1:I$122, SMALL(Reference!$C$2:$C$124, ROW()-5)), "")</f>
        <v xml:space="preserve">*Brief communication technology-based service (virtual check-in) by a physician or other qualified health care professional who can report evaluation and management services, provided to an established member, not originating from a related evaluation and management service provided within the previous 7 days nor leading to an evaluation and management service or procedure within the next 24 hours or soonest available appointment, 5-10 minutes of medical discussion                                                                                                                                                             *The provider performs an evaluation and management (E/M) service for an established patient using synchronous audio–only technology, meaning the provider and member hear each other in real time.                                                                                                                                                                                                                                                                                                                                                                                                                                                                                   *Telemedicine services are used in lieu of an in-person service when medically appropriate to address the care of the member and when the member and/or family/caregiver agree to this format of care.                                                                                                                                                                                                                                                                                                                        *Telemedicine services are not used to report routine telecommunications related to a previous encounter (eg, to communicate laboratory results). They may be used for follow-up of a previous encounter, when a follow-up E/M service is required, in the same manner as in-person E/M services are used.      </v>
      </c>
    </row>
    <row r="54" spans="2:10" ht="75">
      <c r="B54" s="58">
        <f>IFERROR(INDEX(Data!A$1:A$122, SMALL(Reference!$C$2:$C$124, ROW()-5)), "")</f>
        <v>98966</v>
      </c>
      <c r="C54" s="58" t="str">
        <f>IFERROR(INDEX(Data!B$1:B$122, SMALL(Reference!$C$2:$C$124, ROW()-5)), "")</f>
        <v>U9,TN,HH,HO</v>
      </c>
      <c r="D54" s="58" t="str">
        <f>IFERROR(INDEX(Data!C$1:C$122, SMALL(Reference!$C$2:$C$124, ROW()-5)), "")</f>
        <v>5-10 minutes</v>
      </c>
      <c r="E54" s="58" t="str">
        <f>IFERROR(INDEX(Data!D$1:D$122, SMALL(Reference!$C$2:$C$124, ROW()-5)), "")</f>
        <v>☑</v>
      </c>
      <c r="F54" s="58" t="str">
        <f>IFERROR(INDEX(Data!E$1:E$122, SMALL(Reference!$C$2:$C$124, ROW()-5)), "")</f>
        <v>☐</v>
      </c>
      <c r="G54" s="58" t="str">
        <f>IFERROR(INDEX(Data!F$1:F$122, SMALL(Reference!$C$2:$C$124, ROW()-5)), "")</f>
        <v>☐</v>
      </c>
      <c r="H54" s="58" t="str">
        <f>IFERROR(INDEX(Data!G$1:G$122, SMALL(Reference!$C$2:$C$124, ROW()-5)), "")</f>
        <v>☑</v>
      </c>
      <c r="I54" s="58" t="str">
        <f>IFERROR(INDEX(Data!H$1:H$122, SMALL(Reference!$C$2:$C$124, ROW()-5)), "")</f>
        <v>Certified SUD Program
LCSW, QMHP, QMHA</v>
      </c>
      <c r="J54" s="86" t="str">
        <f>IFERROR(INDEX(Data!I$1:I$122, SMALL(Reference!$C$2:$C$124, ROW()-5)), "")</f>
        <v xml:space="preserve">*OHA: Telephone Assessment and management service provided by a qualified non physician health care professional; 5-10 min of medical discussion *AMA: Telephone assessment and management service provided by a non physician qualified healthcare professional to a member who is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 *CPT code 98966 carries risk of misuse given the member/guardian has to have initiated the call. Do not report CPT code 98966 for any provider-initiated, telephone-delivered, assessment and management service.* A qualified health care professional (non-physician) provides telephone assessment and management services to the member in a non face-to-face encounter. *Do not report CPT code 98966 if the telephone service results in a decision to see the member within 24 hours or at the next available urgent visit appointment. Instead, the phone encounter is regarded as part of the pre-service work of the subsequent face-to-face encounter. *For crisis services delivered via audio-only, please use H2011 with modifier 93. </v>
      </c>
    </row>
    <row r="55" spans="2:10" ht="75">
      <c r="B55" s="58">
        <f>IFERROR(INDEX(Data!A$1:A$122, SMALL(Reference!$C$2:$C$124, ROW()-5)), "")</f>
        <v>98967</v>
      </c>
      <c r="C55" s="58" t="str">
        <f>IFERROR(INDEX(Data!B$1:B$122, SMALL(Reference!$C$2:$C$124, ROW()-5)), "")</f>
        <v>U9,TN,HH,HO</v>
      </c>
      <c r="D55" s="58" t="str">
        <f>IFERROR(INDEX(Data!C$1:C$122, SMALL(Reference!$C$2:$C$124, ROW()-5)), "")</f>
        <v>11-20 minutes</v>
      </c>
      <c r="E55" s="58" t="str">
        <f>IFERROR(INDEX(Data!D$1:D$122, SMALL(Reference!$C$2:$C$124, ROW()-5)), "")</f>
        <v>☑</v>
      </c>
      <c r="F55" s="58" t="str">
        <f>IFERROR(INDEX(Data!E$1:E$122, SMALL(Reference!$C$2:$C$124, ROW()-5)), "")</f>
        <v>☐</v>
      </c>
      <c r="G55" s="58" t="str">
        <f>IFERROR(INDEX(Data!F$1:F$122, SMALL(Reference!$C$2:$C$124, ROW()-5)), "")</f>
        <v>☐</v>
      </c>
      <c r="H55" s="58" t="str">
        <f>IFERROR(INDEX(Data!G$1:G$122, SMALL(Reference!$C$2:$C$124, ROW()-5)), "")</f>
        <v>☑</v>
      </c>
      <c r="I55" s="58" t="str">
        <f>IFERROR(INDEX(Data!H$1:H$122, SMALL(Reference!$C$2:$C$124, ROW()-5)), "")</f>
        <v>Certified SUD Program
LCSW, QMHP, QMHA</v>
      </c>
      <c r="J55" s="86" t="str">
        <f>IFERROR(INDEX(Data!I$1:I$122, SMALL(Reference!$C$2:$C$124, ROW()-5)), "")</f>
        <v xml:space="preserve">*OHA: Telephone Assessment and management service provided by a qualified (non-physician) health care professional; 11-20 min of medical discussion *AMA: Telephone assessment and management service provided by a non-physician qualified healthcare professional to a member who is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discussion*CPT code 98967 carries risk of misuse given the member/guardian has to have initiated the call. Do not report CPT code 98967 for any provider-initiated, telephone-delivered, assessment and management service. *A qualified health care professional (non-physician) provides telephone assessment and management services to a patient in a non face to face encounter. *These codes are not reported if the telephone service results in a decision to see the member within 24 hours or at the next available urgent visit appointment. Instead, the phone encounter is regarded as part of the pre-service work of the subsequent face-to-face encounter.*For crisis services delivered via audio-only, please use H2011 with modifier 93. </v>
      </c>
    </row>
    <row r="56" spans="2:10" ht="75">
      <c r="B56" s="58">
        <f>IFERROR(INDEX(Data!A$1:A$122, SMALL(Reference!$C$2:$C$124, ROW()-5)), "")</f>
        <v>98968</v>
      </c>
      <c r="C56" s="58" t="str">
        <f>IFERROR(INDEX(Data!B$1:B$122, SMALL(Reference!$C$2:$C$124, ROW()-5)), "")</f>
        <v>U9,TN,HH,HO</v>
      </c>
      <c r="D56" s="58" t="str">
        <f>IFERROR(INDEX(Data!C$1:C$122, SMALL(Reference!$C$2:$C$124, ROW()-5)), "")</f>
        <v>21-30 minutes</v>
      </c>
      <c r="E56" s="58" t="str">
        <f>IFERROR(INDEX(Data!D$1:D$122, SMALL(Reference!$C$2:$C$124, ROW()-5)), "")</f>
        <v>☑</v>
      </c>
      <c r="F56" s="58" t="str">
        <f>IFERROR(INDEX(Data!E$1:E$122, SMALL(Reference!$C$2:$C$124, ROW()-5)), "")</f>
        <v>☐</v>
      </c>
      <c r="G56" s="58" t="str">
        <f>IFERROR(INDEX(Data!F$1:F$122, SMALL(Reference!$C$2:$C$124, ROW()-5)), "")</f>
        <v>☐</v>
      </c>
      <c r="H56" s="58" t="str">
        <f>IFERROR(INDEX(Data!G$1:G$122, SMALL(Reference!$C$2:$C$124, ROW()-5)), "")</f>
        <v>☑</v>
      </c>
      <c r="I56" s="58" t="str">
        <f>IFERROR(INDEX(Data!H$1:H$122, SMALL(Reference!$C$2:$C$124, ROW()-5)), "")</f>
        <v>Certified SUD Program
LCSW, QMHP, QMHA</v>
      </c>
      <c r="J56" s="86" t="str">
        <f>IFERROR(INDEX(Data!I$1:I$122, SMALL(Reference!$C$2:$C$124, ROW()-5)), "")</f>
        <v xml:space="preserve">*OHA: Telephone Assessment and management service provided by a qualified non-physician health care professional; 21-30 min of medical discussion*AMA: Telephone assessment and management service provided by a non physician qualified healthcare professional to a member who is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 *CPT code 98968 carries risk of misuse given the member/guardian has to have initiated the call. Do not report CPT code 98968 for any provider-initiated, telephone-delivered assessment and management service. *A qualified health care professional (non-physician) provides telephone assessment and management services to a patient in a non face to face encounter. *CPT code 98968 is not reported if the telephone service results in a decision to see the member within 24 hours or at the next available urgent visit appointment. Instead, the phone encounter is regarded as part of the pre-service work of the subsequent face-to-face encounter. *For crisis services delivered via audio-only, please use H2011 with modifier 93. </v>
      </c>
    </row>
    <row r="57" spans="2:10" ht="30">
      <c r="B57" s="58">
        <f>IFERROR(INDEX(Data!A$1:A$122, SMALL(Reference!$C$2:$C$124, ROW()-5)), "")</f>
        <v>99202</v>
      </c>
      <c r="C57" s="58" t="str">
        <f>IFERROR(INDEX(Data!B$1:B$122, SMALL(Reference!$C$2:$C$124, ROW()-5)), "")</f>
        <v>GT,HK,HF,HG,U9,TN,HH,HO</v>
      </c>
      <c r="D57" s="58" t="str">
        <f>IFERROR(INDEX(Data!C$1:C$122, SMALL(Reference!$C$2:$C$124, ROW()-5)), "")</f>
        <v>Per service</v>
      </c>
      <c r="E57" s="58" t="str">
        <f>IFERROR(INDEX(Data!D$1:D$122, SMALL(Reference!$C$2:$C$124, ROW()-5)), "")</f>
        <v>☑</v>
      </c>
      <c r="F57" s="58" t="str">
        <f>IFERROR(INDEX(Data!E$1:E$122, SMALL(Reference!$C$2:$C$124, ROW()-5)), "")</f>
        <v>☐</v>
      </c>
      <c r="G57" s="58" t="str">
        <f>IFERROR(INDEX(Data!F$1:F$122, SMALL(Reference!$C$2:$C$124, ROW()-5)), "")</f>
        <v>☐</v>
      </c>
      <c r="H57" s="58" t="str">
        <f>IFERROR(INDEX(Data!G$1:G$122, SMALL(Reference!$C$2:$C$124, ROW()-5)), "")</f>
        <v>☑</v>
      </c>
      <c r="I57" s="58" t="str">
        <f>IFERROR(INDEX(Data!H$1:H$122, SMALL(Reference!$C$2:$C$124, ROW()-5)), "")</f>
        <v>LMP - MD, PA, NP, FNP, PMHNP</v>
      </c>
      <c r="J57" s="86" t="str">
        <f>IFERROR(INDEX(Data!I$1:I$122, SMALL(Reference!$C$2:$C$124, ROW()-5)), "")</f>
        <v xml:space="preserve">Office or other outpatient visit for the evaluation and management (E/M) of a new member with straightforward medication decision making (MDM). *CPT Code 99202 should be used for new member visits that require a straightforward medical decision making level. *Select E/M code based on the length of service, complexity of medical decision making, and level of care required. </v>
      </c>
    </row>
    <row r="58" spans="2:10" ht="30">
      <c r="B58" s="58">
        <f>IFERROR(INDEX(Data!A$1:A$122, SMALL(Reference!$C$2:$C$124, ROW()-5)), "")</f>
        <v>99203</v>
      </c>
      <c r="C58" s="58" t="str">
        <f>IFERROR(INDEX(Data!B$1:B$122, SMALL(Reference!$C$2:$C$124, ROW()-5)), "")</f>
        <v>GT,HK,HF,HG,U9,TN,HH,HO</v>
      </c>
      <c r="D58" s="58" t="str">
        <f>IFERROR(INDEX(Data!C$1:C$122, SMALL(Reference!$C$2:$C$124, ROW()-5)), "")</f>
        <v>Per service</v>
      </c>
      <c r="E58" s="58" t="str">
        <f>IFERROR(INDEX(Data!D$1:D$122, SMALL(Reference!$C$2:$C$124, ROW()-5)), "")</f>
        <v>☑</v>
      </c>
      <c r="F58" s="58" t="str">
        <f>IFERROR(INDEX(Data!E$1:E$122, SMALL(Reference!$C$2:$C$124, ROW()-5)), "")</f>
        <v>☐</v>
      </c>
      <c r="G58" s="58" t="str">
        <f>IFERROR(INDEX(Data!F$1:F$122, SMALL(Reference!$C$2:$C$124, ROW()-5)), "")</f>
        <v>☐</v>
      </c>
      <c r="H58" s="58" t="str">
        <f>IFERROR(INDEX(Data!G$1:G$122, SMALL(Reference!$C$2:$C$124, ROW()-5)), "")</f>
        <v>☑</v>
      </c>
      <c r="I58" s="58" t="str">
        <f>IFERROR(INDEX(Data!H$1:H$122, SMALL(Reference!$C$2:$C$124, ROW()-5)), "")</f>
        <v>LMP - MD, PA, NP, FNP, PMHNP</v>
      </c>
      <c r="J58" s="86" t="str">
        <f>IFERROR(INDEX(Data!I$1:I$122, SMALL(Reference!$C$2:$C$124, ROW()-5)), "")</f>
        <v>Office or other outpatient visit for the evaluation and management (E/M) of a new patient with a low level of medical decision making (MDM).*CPT Code 99203 should be used for new patient visits that require a low level of medical decision making. *Select the code based on the length of service, complexity of medical decision making, and level of care required.</v>
      </c>
    </row>
    <row r="59" spans="2:10" ht="30">
      <c r="B59" s="58">
        <f>IFERROR(INDEX(Data!A$1:A$122, SMALL(Reference!$C$2:$C$124, ROW()-5)), "")</f>
        <v>99204</v>
      </c>
      <c r="C59" s="58" t="str">
        <f>IFERROR(INDEX(Data!B$1:B$122, SMALL(Reference!$C$2:$C$124, ROW()-5)), "")</f>
        <v>GT,HK,HF,HG,U9,TN,HH,HO</v>
      </c>
      <c r="D59" s="58" t="str">
        <f>IFERROR(INDEX(Data!C$1:C$122, SMALL(Reference!$C$2:$C$124, ROW()-5)), "")</f>
        <v>Per service</v>
      </c>
      <c r="E59" s="58" t="str">
        <f>IFERROR(INDEX(Data!D$1:D$122, SMALL(Reference!$C$2:$C$124, ROW()-5)), "")</f>
        <v>☑</v>
      </c>
      <c r="F59" s="58" t="str">
        <f>IFERROR(INDEX(Data!E$1:E$122, SMALL(Reference!$C$2:$C$124, ROW()-5)), "")</f>
        <v>☐</v>
      </c>
      <c r="G59" s="58" t="str">
        <f>IFERROR(INDEX(Data!F$1:F$122, SMALL(Reference!$C$2:$C$124, ROW()-5)), "")</f>
        <v>☐</v>
      </c>
      <c r="H59" s="58" t="str">
        <f>IFERROR(INDEX(Data!G$1:G$122, SMALL(Reference!$C$2:$C$124, ROW()-5)), "")</f>
        <v>☑</v>
      </c>
      <c r="I59" s="58" t="str">
        <f>IFERROR(INDEX(Data!H$1:H$122, SMALL(Reference!$C$2:$C$124, ROW()-5)), "")</f>
        <v>LMP - MD, PA, NP, FNP, PMHNP</v>
      </c>
      <c r="J59" s="86" t="str">
        <f>IFERROR(INDEX(Data!I$1:I$122, SMALL(Reference!$C$2:$C$124, ROW()-5)), "")</f>
        <v xml:space="preserve">Office or other outpatient visit for the evaluation and management (E/M) of a new patient, with a moderate level of medical decision making (MDM). *CPT Code 99204 should be used for new patient visits that require a moderate level of medical decision making. *Select the code based on the length of service, complexity of medical decision making, and level of care required. </v>
      </c>
    </row>
    <row r="60" spans="2:10" ht="30">
      <c r="B60" s="58">
        <f>IFERROR(INDEX(Data!A$1:A$122, SMALL(Reference!$C$2:$C$124, ROW()-5)), "")</f>
        <v>99205</v>
      </c>
      <c r="C60" s="58" t="str">
        <f>IFERROR(INDEX(Data!B$1:B$122, SMALL(Reference!$C$2:$C$124, ROW()-5)), "")</f>
        <v>GT,HK,HF,HG,U9,TN,HH,HO</v>
      </c>
      <c r="D60" s="58" t="str">
        <f>IFERROR(INDEX(Data!C$1:C$122, SMALL(Reference!$C$2:$C$124, ROW()-5)), "")</f>
        <v>Per service</v>
      </c>
      <c r="E60" s="58" t="str">
        <f>IFERROR(INDEX(Data!D$1:D$122, SMALL(Reference!$C$2:$C$124, ROW()-5)), "")</f>
        <v>☑</v>
      </c>
      <c r="F60" s="58" t="str">
        <f>IFERROR(INDEX(Data!E$1:E$122, SMALL(Reference!$C$2:$C$124, ROW()-5)), "")</f>
        <v>☐</v>
      </c>
      <c r="G60" s="58" t="str">
        <f>IFERROR(INDEX(Data!F$1:F$122, SMALL(Reference!$C$2:$C$124, ROW()-5)), "")</f>
        <v>☐</v>
      </c>
      <c r="H60" s="58" t="str">
        <f>IFERROR(INDEX(Data!G$1:G$122, SMALL(Reference!$C$2:$C$124, ROW()-5)), "")</f>
        <v>☑</v>
      </c>
      <c r="I60" s="58" t="str">
        <f>IFERROR(INDEX(Data!H$1:H$122, SMALL(Reference!$C$2:$C$124, ROW()-5)), "")</f>
        <v>LMP - MD, PA, NP, FNP, PMHNP</v>
      </c>
      <c r="J60" s="86" t="str">
        <f>IFERROR(INDEX(Data!I$1:I$122, SMALL(Reference!$C$2:$C$124, ROW()-5)), "")</f>
        <v>Office or other outpatient visit for the evaluation and management of a new patient, with a high level of medical decision making. *CPT Code 99205 should be used for new patient visits that require a high level of medical decision making. *Select the code based on the length of service, complexity of medical decision making, and level of care required.</v>
      </c>
    </row>
    <row r="61" spans="2:10" ht="30">
      <c r="B61" s="58">
        <f>IFERROR(INDEX(Data!A$1:A$122, SMALL(Reference!$C$2:$C$124, ROW()-5)), "")</f>
        <v>99211</v>
      </c>
      <c r="C61" s="58" t="str">
        <f>IFERROR(INDEX(Data!B$1:B$122, SMALL(Reference!$C$2:$C$124, ROW()-5)), "")</f>
        <v>GT,HK,HF,HG,U9,TN,HH,HO</v>
      </c>
      <c r="D61" s="58" t="str">
        <f>IFERROR(INDEX(Data!C$1:C$122, SMALL(Reference!$C$2:$C$124, ROW()-5)), "")</f>
        <v>Per service</v>
      </c>
      <c r="E61" s="58" t="str">
        <f>IFERROR(INDEX(Data!D$1:D$122, SMALL(Reference!$C$2:$C$124, ROW()-5)), "")</f>
        <v>☑</v>
      </c>
      <c r="F61" s="58" t="str">
        <f>IFERROR(INDEX(Data!E$1:E$122, SMALL(Reference!$C$2:$C$124, ROW()-5)), "")</f>
        <v>☐</v>
      </c>
      <c r="G61" s="58" t="str">
        <f>IFERROR(INDEX(Data!F$1:F$122, SMALL(Reference!$C$2:$C$124, ROW()-5)), "")</f>
        <v>☑</v>
      </c>
      <c r="H61" s="58" t="str">
        <f>IFERROR(INDEX(Data!G$1:G$122, SMALL(Reference!$C$2:$C$124, ROW()-5)), "")</f>
        <v>☑</v>
      </c>
      <c r="I61" s="58" t="str">
        <f>IFERROR(INDEX(Data!H$1:H$122, SMALL(Reference!$C$2:$C$124, ROW()-5)), "")</f>
        <v>LMP - MD, PA, NP, FNP, PMHNP, CHW</v>
      </c>
      <c r="J61" s="86" t="str">
        <f>IFERROR(INDEX(Data!I$1:I$122, SMALL(Reference!$C$2:$C$124, ROW()-5)), "")</f>
        <v xml:space="preserve">Office of other outpatient visit for the evaluation and management of an established patient that may not require the presence of a physician or other qualified health care professional.*CPT code 99211 can be used for brief, medically necessary evaluation and management (E/M) services for established patients, such as medication reviews, simple rechecks, or patient education, when provided by ancillary staff under the supervision of a physician, and not requiring the physician's direct presence </v>
      </c>
    </row>
    <row r="62" spans="2:10" ht="30">
      <c r="B62" s="58">
        <f>IFERROR(INDEX(Data!A$1:A$122, SMALL(Reference!$C$2:$C$124, ROW()-5)), "")</f>
        <v>99212</v>
      </c>
      <c r="C62" s="58" t="str">
        <f>IFERROR(INDEX(Data!B$1:B$122, SMALL(Reference!$C$2:$C$124, ROW()-5)), "")</f>
        <v>GT,HK,HF,HG,U9,TN,HH,HO</v>
      </c>
      <c r="D62" s="58" t="str">
        <f>IFERROR(INDEX(Data!C$1:C$122, SMALL(Reference!$C$2:$C$124, ROW()-5)), "")</f>
        <v>Per service</v>
      </c>
      <c r="E62" s="58" t="str">
        <f>IFERROR(INDEX(Data!D$1:D$122, SMALL(Reference!$C$2:$C$124, ROW()-5)), "")</f>
        <v>☑</v>
      </c>
      <c r="F62" s="58" t="str">
        <f>IFERROR(INDEX(Data!E$1:E$122, SMALL(Reference!$C$2:$C$124, ROW()-5)), "")</f>
        <v>☐</v>
      </c>
      <c r="G62" s="58" t="str">
        <f>IFERROR(INDEX(Data!F$1:F$122, SMALL(Reference!$C$2:$C$124, ROW()-5)), "")</f>
        <v>☐</v>
      </c>
      <c r="H62" s="58" t="str">
        <f>IFERROR(INDEX(Data!G$1:G$122, SMALL(Reference!$C$2:$C$124, ROW()-5)), "")</f>
        <v>☑</v>
      </c>
      <c r="I62" s="58" t="str">
        <f>IFERROR(INDEX(Data!H$1:H$122, SMALL(Reference!$C$2:$C$124, ROW()-5)), "")</f>
        <v>LMP - MD, PA, NP, FNP, PMHNP</v>
      </c>
      <c r="J62" s="86" t="str">
        <f>IFERROR(INDEX(Data!I$1:I$122, SMALL(Reference!$C$2:$C$124, ROW()-5)), "")</f>
        <v xml:space="preserve">Office or other outpatient visit for the evaluation and managment of an established patient, with a straightforward level of medical decision making. *CPT Code 99212 should be used for established patient visits that require straightforward medical decision making level.*Select the code based on the length of service, complexity of medical decision making, and level of care required. </v>
      </c>
    </row>
    <row r="63" spans="2:10" ht="30">
      <c r="B63" s="58">
        <f>IFERROR(INDEX(Data!A$1:A$122, SMALL(Reference!$C$2:$C$124, ROW()-5)), "")</f>
        <v>99213</v>
      </c>
      <c r="C63" s="58" t="str">
        <f>IFERROR(INDEX(Data!B$1:B$122, SMALL(Reference!$C$2:$C$124, ROW()-5)), "")</f>
        <v>GT,HK,HF,HG,U9,TN,HH,HO</v>
      </c>
      <c r="D63" s="58" t="str">
        <f>IFERROR(INDEX(Data!C$1:C$122, SMALL(Reference!$C$2:$C$124, ROW()-5)), "")</f>
        <v>Per service</v>
      </c>
      <c r="E63" s="58" t="str">
        <f>IFERROR(INDEX(Data!D$1:D$122, SMALL(Reference!$C$2:$C$124, ROW()-5)), "")</f>
        <v>☑</v>
      </c>
      <c r="F63" s="58" t="str">
        <f>IFERROR(INDEX(Data!E$1:E$122, SMALL(Reference!$C$2:$C$124, ROW()-5)), "")</f>
        <v>☐</v>
      </c>
      <c r="G63" s="58" t="str">
        <f>IFERROR(INDEX(Data!F$1:F$122, SMALL(Reference!$C$2:$C$124, ROW()-5)), "")</f>
        <v>☐</v>
      </c>
      <c r="H63" s="58" t="str">
        <f>IFERROR(INDEX(Data!G$1:G$122, SMALL(Reference!$C$2:$C$124, ROW()-5)), "")</f>
        <v>☑</v>
      </c>
      <c r="I63" s="58" t="str">
        <f>IFERROR(INDEX(Data!H$1:H$122, SMALL(Reference!$C$2:$C$124, ROW()-5)), "")</f>
        <v>LMP - MD, PA, NP, FNP, PMHNP</v>
      </c>
      <c r="J63" s="86" t="str">
        <f>IFERROR(INDEX(Data!I$1:I$122, SMALL(Reference!$C$2:$C$124, ROW()-5)), "")</f>
        <v>Office or other outpatient visit for the evaluation and managment of an established patient, with a low level of medical decision making.*CPT Code 99213 should be used for established patient visits that require a low level of medical decision making. *Select the code based on the length of service, complexity of medical decision making, and level of care required.</v>
      </c>
    </row>
    <row r="64" spans="2:10" ht="30">
      <c r="B64" s="58">
        <f>IFERROR(INDEX(Data!A$1:A$122, SMALL(Reference!$C$2:$C$124, ROW()-5)), "")</f>
        <v>99214</v>
      </c>
      <c r="C64" s="58" t="str">
        <f>IFERROR(INDEX(Data!B$1:B$122, SMALL(Reference!$C$2:$C$124, ROW()-5)), "")</f>
        <v>GT,HK,HF,HG,U9,TN,HH,HO</v>
      </c>
      <c r="D64" s="58" t="str">
        <f>IFERROR(INDEX(Data!C$1:C$122, SMALL(Reference!$C$2:$C$124, ROW()-5)), "")</f>
        <v>Per service</v>
      </c>
      <c r="E64" s="58" t="str">
        <f>IFERROR(INDEX(Data!D$1:D$122, SMALL(Reference!$C$2:$C$124, ROW()-5)), "")</f>
        <v>☑</v>
      </c>
      <c r="F64" s="58" t="str">
        <f>IFERROR(INDEX(Data!E$1:E$122, SMALL(Reference!$C$2:$C$124, ROW()-5)), "")</f>
        <v>☐</v>
      </c>
      <c r="G64" s="58" t="str">
        <f>IFERROR(INDEX(Data!F$1:F$122, SMALL(Reference!$C$2:$C$124, ROW()-5)), "")</f>
        <v>☐</v>
      </c>
      <c r="H64" s="58" t="str">
        <f>IFERROR(INDEX(Data!G$1:G$122, SMALL(Reference!$C$2:$C$124, ROW()-5)), "")</f>
        <v>☑</v>
      </c>
      <c r="I64" s="58" t="str">
        <f>IFERROR(INDEX(Data!H$1:H$122, SMALL(Reference!$C$2:$C$124, ROW()-5)), "")</f>
        <v>LMP - MD, PA, NP, FNP, PMHNP</v>
      </c>
      <c r="J64" s="86" t="str">
        <f>IFERROR(INDEX(Data!I$1:I$122, SMALL(Reference!$C$2:$C$124, ROW()-5)), "")</f>
        <v>Office or other outpatient visit for the evaluation and managment (E/M) of an established patient, with a moderate level of medical decision making.CPT Code 99214 should be used for established patient visits that require a moderate level of medical decision making. *Select the code based on the length of service, complexity of medical decision making, and level of care required.</v>
      </c>
    </row>
    <row r="65" spans="2:10" ht="30">
      <c r="B65" s="58">
        <f>IFERROR(INDEX(Data!A$1:A$122, SMALL(Reference!$C$2:$C$124, ROW()-5)), "")</f>
        <v>99215</v>
      </c>
      <c r="C65" s="58" t="str">
        <f>IFERROR(INDEX(Data!B$1:B$122, SMALL(Reference!$C$2:$C$124, ROW()-5)), "")</f>
        <v>GT,HK,HF,HG,U9,TN,HH,HO</v>
      </c>
      <c r="D65" s="58" t="str">
        <f>IFERROR(INDEX(Data!C$1:C$122, SMALL(Reference!$C$2:$C$124, ROW()-5)), "")</f>
        <v>Per service</v>
      </c>
      <c r="E65" s="58" t="str">
        <f>IFERROR(INDEX(Data!D$1:D$122, SMALL(Reference!$C$2:$C$124, ROW()-5)), "")</f>
        <v>☑</v>
      </c>
      <c r="F65" s="58" t="str">
        <f>IFERROR(INDEX(Data!E$1:E$122, SMALL(Reference!$C$2:$C$124, ROW()-5)), "")</f>
        <v>☐</v>
      </c>
      <c r="G65" s="58" t="str">
        <f>IFERROR(INDEX(Data!F$1:F$122, SMALL(Reference!$C$2:$C$124, ROW()-5)), "")</f>
        <v>☐</v>
      </c>
      <c r="H65" s="58" t="str">
        <f>IFERROR(INDEX(Data!G$1:G$122, SMALL(Reference!$C$2:$C$124, ROW()-5)), "")</f>
        <v>☑</v>
      </c>
      <c r="I65" s="58" t="str">
        <f>IFERROR(INDEX(Data!H$1:H$122, SMALL(Reference!$C$2:$C$124, ROW()-5)), "")</f>
        <v>LMP - MD, PA, NP, FNP, PMHNP</v>
      </c>
      <c r="J65" s="86" t="str">
        <f>IFERROR(INDEX(Data!I$1:I$122, SMALL(Reference!$C$2:$C$124, ROW()-5)), "")</f>
        <v xml:space="preserve">Office or other outpatient visit for the evaluation and managment (E/M) of an established patient, with a high level of medical decision making. *CPT Code 99215 should be used for established patient visits that require a high level of medical decision making. *Select the code based on the length of service, complexity of medical decision making, and level of care required. </v>
      </c>
    </row>
    <row r="66" spans="2:10" ht="135">
      <c r="B66" s="58" t="str">
        <f>IFERROR(INDEX(Data!A$1:A$122, SMALL(Reference!$C$2:$C$124, ROW()-5)), "")</f>
        <v>G0176</v>
      </c>
      <c r="C66" s="58" t="str">
        <f>IFERROR(INDEX(Data!B$1:B$122, SMALL(Reference!$C$2:$C$124, ROW()-5)), "")</f>
        <v xml:space="preserve"> ,HK (OHA-certified residential tx program)**See Column R for Qualified Directed Payment programs that apply to code, along with their specific modifiers. </v>
      </c>
      <c r="D66" s="58" t="str">
        <f>IFERROR(INDEX(Data!C$1:C$122, SMALL(Reference!$C$2:$C$124, ROW()-5)), "")</f>
        <v>Per Service</v>
      </c>
      <c r="E66" s="58" t="str">
        <f>IFERROR(INDEX(Data!D$1:D$122, SMALL(Reference!$C$2:$C$124, ROW()-5)), "")</f>
        <v>☑</v>
      </c>
      <c r="F66" s="58" t="str">
        <f>IFERROR(INDEX(Data!E$1:E$122, SMALL(Reference!$C$2:$C$124, ROW()-5)), "")</f>
        <v>☐</v>
      </c>
      <c r="G66" s="58" t="str">
        <f>IFERROR(INDEX(Data!F$1:F$122, SMALL(Reference!$C$2:$C$124, ROW()-5)), "")</f>
        <v>☐</v>
      </c>
      <c r="H66" s="58" t="str">
        <f>IFERROR(INDEX(Data!G$1:G$122, SMALL(Reference!$C$2:$C$124, ROW()-5)), "")</f>
        <v>☐</v>
      </c>
      <c r="I66" s="58" t="str">
        <f>IFERROR(INDEX(Data!H$1:H$122, SMALL(Reference!$C$2:$C$124, ROW()-5)), "")</f>
        <v>LPC, LMFT, LCSW, Psychologist, QMHP, QMHA</v>
      </c>
      <c r="J66" s="86" t="str">
        <f>IFERROR(INDEX(Data!I$1:I$122, SMALL(Reference!$C$2:$C$124, ROW()-5)), "")</f>
        <v xml:space="preserve"> *Activity therapy, such as music, dance, art or play therapies not for recreation, related to the care and treatment of patient's disabling mental health problems, per session (45 minutes or more) 
Here's a more detailed explanation: 
What it covers:
*G0176 is used to report activity therapy sessions that are part of a patient's mental health treatment plan, not just recreational activities. *G0176 can be used in partial hospitalization programs (PHPs) and intensive outpatient programs but should not be used to "double bill" with a per diem or other code that covers all activities for the service event.
Session Length:
*The code is used for sessions that are 45 minutes or longer.
Purpose:
*The goal of this therapy is to address the patient's disabling mental health problems and improve their overall well-being.</v>
      </c>
    </row>
    <row r="67" spans="2:10" ht="135">
      <c r="B67" s="58" t="str">
        <f>IFERROR(INDEX(Data!A$1:A$122, SMALL(Reference!$C$2:$C$124, ROW()-5)), "")</f>
        <v>G0177</v>
      </c>
      <c r="C67" s="58" t="str">
        <f>IFERROR(INDEX(Data!B$1:B$122, SMALL(Reference!$C$2:$C$124, ROW()-5)), "")</f>
        <v xml:space="preserve">GT (telehealth- audio/video) ,HK (OHA-certified residential tx program)**See Column R for Qualified Directed Payment programs that apply to code, along with their specific modifiers. </v>
      </c>
      <c r="D67" s="58" t="str">
        <f>IFERROR(INDEX(Data!C$1:C$122, SMALL(Reference!$C$2:$C$124, ROW()-5)), "")</f>
        <v>Per Service</v>
      </c>
      <c r="E67" s="58" t="str">
        <f>IFERROR(INDEX(Data!D$1:D$122, SMALL(Reference!$C$2:$C$124, ROW()-5)), "")</f>
        <v>☑</v>
      </c>
      <c r="F67" s="58" t="str">
        <f>IFERROR(INDEX(Data!E$1:E$122, SMALL(Reference!$C$2:$C$124, ROW()-5)), "")</f>
        <v>☐</v>
      </c>
      <c r="G67" s="58" t="str">
        <f>IFERROR(INDEX(Data!F$1:F$122, SMALL(Reference!$C$2:$C$124, ROW()-5)), "")</f>
        <v>☐</v>
      </c>
      <c r="H67" s="58" t="str">
        <f>IFERROR(INDEX(Data!G$1:G$122, SMALL(Reference!$C$2:$C$124, ROW()-5)), "")</f>
        <v>☐</v>
      </c>
      <c r="I67" s="58" t="str">
        <f>IFERROR(INDEX(Data!H$1:H$122, SMALL(Reference!$C$2:$C$124, ROW()-5)), "")</f>
        <v>LPC, LMFT, LCSW, psychologist, QMHP, QMHA, CHW, Peers (PSS, PWS)</v>
      </c>
      <c r="J67" s="86" t="str">
        <f>IFERROR(INDEX(Data!I$1:I$122, SMALL(Reference!$C$2:$C$124, ROW()-5)), "")</f>
        <v xml:space="preserve">*Training and educational services related to the care and treatment of patient's disabling mental health problems per session (45 minutes or more) *The goal is to decrease the client's discomfort, increase their understanding of their condition(s), and allow the client to more successfully manage their mental health issues. 
Here's a more detailed explanation:
What it covers:
*G0177 specifically codes for structured educational or training sessions designed to support patients with disabling mental health issues, lasting 45 minutes or longer. *G0176 can be used in partial hospitalization programs (PHPs) and intensive outpatient programs but should not be used to "double bill" with a per diem or other code that covers all activities for the service event.
Specific Therapies:
Purpose:
*These training sessions aim to improve patient understanding of their condition, enhance self-management and coping skills, and improve adherence to treatment plans. </v>
      </c>
    </row>
    <row r="68" spans="2:10" ht="15">
      <c r="B68" s="58" t="str">
        <f>IFERROR(INDEX(Data!A$1:A$122, SMALL(Reference!$C$2:$C$124, ROW()-5)), "")</f>
        <v>G0443</v>
      </c>
      <c r="C68" s="58" t="str">
        <f>IFERROR(INDEX(Data!B$1:B$122, SMALL(Reference!$C$2:$C$124, ROW()-5)), "")</f>
        <v xml:space="preserve">GT,U9,TN,HH,HO </v>
      </c>
      <c r="D68" s="58" t="str">
        <f>IFERROR(INDEX(Data!C$1:C$122, SMALL(Reference!$C$2:$C$124, ROW()-5)), "")</f>
        <v>Per Service</v>
      </c>
      <c r="E68" s="58" t="str">
        <f>IFERROR(INDEX(Data!D$1:D$122, SMALL(Reference!$C$2:$C$124, ROW()-5)), "")</f>
        <v>☐</v>
      </c>
      <c r="F68" s="58" t="str">
        <f>IFERROR(INDEX(Data!E$1:E$122, SMALL(Reference!$C$2:$C$124, ROW()-5)), "")</f>
        <v>☐</v>
      </c>
      <c r="G68" s="58" t="str">
        <f>IFERROR(INDEX(Data!F$1:F$122, SMALL(Reference!$C$2:$C$124, ROW()-5)), "")</f>
        <v>☐</v>
      </c>
      <c r="H68" s="58" t="str">
        <f>IFERROR(INDEX(Data!G$1:G$122, SMALL(Reference!$C$2:$C$124, ROW()-5)), "")</f>
        <v>☑</v>
      </c>
      <c r="I68" s="58" t="str">
        <f>IFERROR(INDEX(Data!H$1:H$122, SMALL(Reference!$C$2:$C$124, ROW()-5)), "")</f>
        <v xml:space="preserve"> LPC, LMFT, LCSW, Psychologist, QMHP</v>
      </c>
      <c r="J68" s="86" t="str">
        <f>IFERROR(INDEX(Data!I$1:I$122, SMALL(Reference!$C$2:$C$124, ROW()-5)), "")</f>
        <v xml:space="preserve">Brief face to face behavioral counseling for alcohol misuse, 5-15 minutes Up to four, 15-minute, face-to-face brief interventions per year for individuals who screen positive for unhealthy alcohol use. </v>
      </c>
    </row>
    <row r="69" spans="2:10" ht="30">
      <c r="B69" s="58" t="str">
        <f>IFERROR(INDEX(Data!A$1:A$122, SMALL(Reference!$C$2:$C$124, ROW()-5)), "")</f>
        <v>G2012</v>
      </c>
      <c r="C69" s="58" t="str">
        <f>IFERROR(INDEX(Data!B$1:B$122, SMALL(Reference!$C$2:$C$124, ROW()-5)), "")</f>
        <v xml:space="preserve"> </v>
      </c>
      <c r="D69" s="58" t="str">
        <f>IFERROR(INDEX(Data!C$1:C$122, SMALL(Reference!$C$2:$C$124, ROW()-5)), "")</f>
        <v xml:space="preserve">5-10 minutes </v>
      </c>
      <c r="E69" s="58" t="str">
        <f>IFERROR(INDEX(Data!D$1:D$122, SMALL(Reference!$C$2:$C$124, ROW()-5)), "")</f>
        <v>☑</v>
      </c>
      <c r="F69" s="58" t="str">
        <f>IFERROR(INDEX(Data!E$1:E$122, SMALL(Reference!$C$2:$C$124, ROW()-5)), "")</f>
        <v>☐</v>
      </c>
      <c r="G69" s="58" t="str">
        <f>IFERROR(INDEX(Data!F$1:F$122, SMALL(Reference!$C$2:$C$124, ROW()-5)), "")</f>
        <v>☐</v>
      </c>
      <c r="H69" s="58" t="str">
        <f>IFERROR(INDEX(Data!G$1:G$122, SMALL(Reference!$C$2:$C$124, ROW()-5)), "")</f>
        <v>☑</v>
      </c>
      <c r="I69" s="58" t="str">
        <f>IFERROR(INDEX(Data!H$1:H$122, SMALL(Reference!$C$2:$C$124, ROW()-5)), "")</f>
        <v>Certified SUD Program
LMP - NP, FNP, PMHNP, MD, PA</v>
      </c>
      <c r="J69" s="86" t="str">
        <f>IFERROR(INDEX(Data!I$1:I$122, SMALL(Reference!$C$2:$C$124, ROW()-5)), "")</f>
        <v xml:space="preserve">*CMS REPLACED G2012 WITH CPT CODE 98016 AS OF 1/1/25; CODE IS STILL LISTED ON OHA BH FEE SCHEDULE.*Brief communication technology-based service, e.g., virtual check-in, by a physician or other qualified healthcare professional who can report on evaluation and management (E/M) services.*The G2012 code is typically used for brief encounters between 5-10 minutes in duration. </v>
      </c>
    </row>
    <row r="70" spans="2:10" ht="135">
      <c r="B70" s="58" t="str">
        <f>IFERROR(INDEX(Data!A$1:A$122, SMALL(Reference!$C$2:$C$124, ROW()-5)), "")</f>
        <v>H0001</v>
      </c>
      <c r="C70" s="58" t="str">
        <f>IFERROR(INDEX(Data!B$1:B$122, SMALL(Reference!$C$2:$C$124, ROW()-5)), "")</f>
        <v>GT,HG ,HF,U5</v>
      </c>
      <c r="D70" s="58" t="str">
        <f>IFERROR(INDEX(Data!C$1:C$122, SMALL(Reference!$C$2:$C$124, ROW()-5)), "")</f>
        <v>Per service</v>
      </c>
      <c r="E70" s="58" t="str">
        <f>IFERROR(INDEX(Data!D$1:D$122, SMALL(Reference!$C$2:$C$124, ROW()-5)), "")</f>
        <v>☐</v>
      </c>
      <c r="F70" s="58" t="str">
        <f>IFERROR(INDEX(Data!E$1:E$122, SMALL(Reference!$C$2:$C$124, ROW()-5)), "")</f>
        <v>☐</v>
      </c>
      <c r="G70" s="58" t="str">
        <f>IFERROR(INDEX(Data!F$1:F$122, SMALL(Reference!$C$2:$C$124, ROW()-5)), "")</f>
        <v>☐</v>
      </c>
      <c r="H70" s="58" t="str">
        <f>IFERROR(INDEX(Data!G$1:G$122, SMALL(Reference!$C$2:$C$124, ROW()-5)), "")</f>
        <v>☑</v>
      </c>
      <c r="I70"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70" s="86" t="str">
        <f>IFERROR(INDEX(Data!I$1:I$122, SMALL(Reference!$C$2:$C$124, ROW()-5)), "")</f>
        <v>Desription: Alcohol and/or Drug Assessment Usage:*This code is specifically for billing comprehensive evaluations conducted to determine the presence, nature, and extent of a patient's substance use disorder. *These assessments are typically the first step in the treatment process and are crucial for developing appropriate treatment plans.
Initial Evaluation: *H0001 is often used when a new patient seeks treatment or when a reassessment. HCPCS code H0001 involves assessing the individual for drug and/or alcohol use, which will inform the level of care needed.*In a typical service, the provider asks the individual to fill out a standard questionnaire that includes the patient’s history of drug or alcohol use, any treatment or health history, behavior patterns, and effects or symptoms of addiction.*After the patient fills out the questionnaire, the provider conducts a face-to-face interview with the individual to gather additional information, assess presentation and other clinical variables, and determine a diagnosis.*The assessment must comply with OAR requirements regarding use of the ASAM: the OAR requires Oregon SUD treatment programs to utilize the ASAM criteria as a framework for assessing individuals, determining the appropriate level of care, and developing service plans that align with ASAM guidelines. ASAM require updating when there are significant clinical changes, such as after a relapse. *ASAMs are typically, but not exclusively, conducted in outpatient settings like clinics or counseling centers where patients initially present for evaluation and treatment planning. 
Outpatient Focus: *While assessments can be part of inpatient care, H0001 is specifically for the assessment itself, which can be conducted in an outpatient setting before a decision is made about the level of care needed (e.g., outpatient, residential, or inpatient)Time:
*For this code, it's important to note that the assessment typically last between 60-90 minutes.</v>
      </c>
    </row>
    <row r="71" spans="2:10" ht="60">
      <c r="B71" s="58" t="str">
        <f>IFERROR(INDEX(Data!A$1:A$122, SMALL(Reference!$C$2:$C$124, ROW()-5)), "")</f>
        <v>H0002</v>
      </c>
      <c r="C71" s="58" t="str">
        <f>IFERROR(INDEX(Data!B$1:B$122, SMALL(Reference!$C$2:$C$124, ROW()-5)), "")</f>
        <v>GT,HG ,HF,U5</v>
      </c>
      <c r="D71" s="58" t="str">
        <f>IFERROR(INDEX(Data!C$1:C$122, SMALL(Reference!$C$2:$C$124, ROW()-5)), "")</f>
        <v xml:space="preserve">Per service </v>
      </c>
      <c r="E71" s="58" t="str">
        <f>IFERROR(INDEX(Data!D$1:D$122, SMALL(Reference!$C$2:$C$124, ROW()-5)), "")</f>
        <v>☐</v>
      </c>
      <c r="F71" s="58" t="str">
        <f>IFERROR(INDEX(Data!E$1:E$122, SMALL(Reference!$C$2:$C$124, ROW()-5)), "")</f>
        <v>☐</v>
      </c>
      <c r="G71" s="58" t="str">
        <f>IFERROR(INDEX(Data!F$1:F$122, SMALL(Reference!$C$2:$C$124, ROW()-5)), "")</f>
        <v>☐</v>
      </c>
      <c r="H71" s="58" t="str">
        <f>IFERROR(INDEX(Data!G$1:G$122, SMALL(Reference!$C$2:$C$124, ROW()-5)), "")</f>
        <v>☑</v>
      </c>
      <c r="I71"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71" s="86" t="str">
        <f>IFERROR(INDEX(Data!I$1:I$122, SMALL(Reference!$C$2:$C$124, ROW()-5)), "")</f>
        <v>Description: Behavioral Health screening to determine eligibility for admission to treatment program(s). Usage:*Compare a patient’s needs and condition(s) with eligibility requirements for a specific treatment program. 
*Make a determination of a person's immediate treatment needs to establish an initial diagnosis for the purpose of facilitating access to an appropriate provider for full assessment and treatment.
*During the screening, the provider collects necessary information regarding the past history of the patient and details about current symptoms and presentation over time.*A variety of screening tools may be used depending upon the behavioral health concerns and/or program eligibility being assessed. *The provider uses the information from the screening and assessment tools to assist with making the diagnosis and direct the plan of care in treating the patient.</v>
      </c>
    </row>
    <row r="72" spans="2:10" ht="30">
      <c r="B72" s="58" t="str">
        <f>IFERROR(INDEX(Data!A$1:A$122, SMALL(Reference!$C$2:$C$124, ROW()-5)), "")</f>
        <v>H0004</v>
      </c>
      <c r="C72" s="58" t="str">
        <f>IFERROR(INDEX(Data!B$1:B$122, SMALL(Reference!$C$2:$C$124, ROW()-5)), "")</f>
        <v>GT,HG ,HF,93,U5</v>
      </c>
      <c r="D72" s="58" t="str">
        <f>IFERROR(INDEX(Data!C$1:C$122, SMALL(Reference!$C$2:$C$124, ROW()-5)), "")</f>
        <v xml:space="preserve">15 minutes </v>
      </c>
      <c r="E72" s="58" t="str">
        <f>IFERROR(INDEX(Data!D$1:D$122, SMALL(Reference!$C$2:$C$124, ROW()-5)), "")</f>
        <v>☑</v>
      </c>
      <c r="F72" s="58" t="str">
        <f>IFERROR(INDEX(Data!E$1:E$122, SMALL(Reference!$C$2:$C$124, ROW()-5)), "")</f>
        <v>☑</v>
      </c>
      <c r="G72" s="58" t="str">
        <f>IFERROR(INDEX(Data!F$1:F$122, SMALL(Reference!$C$2:$C$124, ROW()-5)), "")</f>
        <v>☐</v>
      </c>
      <c r="H72" s="58" t="str">
        <f>IFERROR(INDEX(Data!G$1:G$122, SMALL(Reference!$C$2:$C$124, ROW()-5)), "")</f>
        <v>☑</v>
      </c>
      <c r="I72" s="58" t="str">
        <f>IFERROR(INDEX(Data!H$1:H$122, SMALL(Reference!$C$2:$C$124, ROW()-5)), "")</f>
        <v xml:space="preserve">Certified SUD Program
LPC
LMFT
LCSW
Psychologist
QMHP
CADC I
CADC II
CADC III
MSW
*Oregon allows for QMHPs, working at an agency covered by a Certificate of Approval (COA), to provide SUD assessment and treatment services if they meet the "academic or continuing professional education" required by OAR 309-019-0125. 
</v>
      </c>
      <c r="J72" s="86" t="str">
        <f>IFERROR(INDEX(Data!I$1:I$122, SMALL(Reference!$C$2:$C$124, ROW()-5)), "")</f>
        <v xml:space="preserve">Description: Behavioral health counseling and therapy, per 15 minutes.Usage: Behavioral health counseling and therapy services.*This code is commonly used to bill for individual outpatient therapy provided by qualified professionals, including social workers, psychologists, counselors, and other licensed behavioral health providers. *H0004 is especially useful for tracking shorter therapy sessions, unusually long sessions, or multiple encounters in a single day. </v>
      </c>
    </row>
    <row r="73" spans="2:10" ht="60">
      <c r="B73" s="58" t="str">
        <f>IFERROR(INDEX(Data!A$1:A$122, SMALL(Reference!$C$2:$C$124, ROW()-5)), "")</f>
        <v>H0005</v>
      </c>
      <c r="C73" s="58" t="str">
        <f>IFERROR(INDEX(Data!B$1:B$122, SMALL(Reference!$C$2:$C$124, ROW()-5)), "")</f>
        <v>GT,HG ,HF,U5</v>
      </c>
      <c r="D73" s="58" t="str">
        <f>IFERROR(INDEX(Data!C$1:C$122, SMALL(Reference!$C$2:$C$124, ROW()-5)), "")</f>
        <v xml:space="preserve">Per service </v>
      </c>
      <c r="E73" s="58" t="str">
        <f>IFERROR(INDEX(Data!D$1:D$122, SMALL(Reference!$C$2:$C$124, ROW()-5)), "")</f>
        <v>☐</v>
      </c>
      <c r="F73" s="58" t="str">
        <f>IFERROR(INDEX(Data!E$1:E$122, SMALL(Reference!$C$2:$C$124, ROW()-5)), "")</f>
        <v>☐</v>
      </c>
      <c r="G73" s="58" t="str">
        <f>IFERROR(INDEX(Data!F$1:F$122, SMALL(Reference!$C$2:$C$124, ROW()-5)), "")</f>
        <v>☐</v>
      </c>
      <c r="H73" s="58" t="str">
        <f>IFERROR(INDEX(Data!G$1:G$122, SMALL(Reference!$C$2:$C$124, ROW()-5)), "")</f>
        <v>☑</v>
      </c>
      <c r="I73"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73" s="86" t="str">
        <f>IFERROR(INDEX(Data!I$1:I$122, SMALL(Reference!$C$2:$C$124, ROW()-5)), "")</f>
        <v xml:space="preserve">Description: Alcohol and/or drug services; group counseling by a clinician. Usage: providing group counseling for alcohol or drug related issues. In this service, two or more individuals are present for a counseling session. *In group counseling for alcohol or drug abuse, the provider gives motivation or support to two or more individuals in a group setting. This group counseling helps the individuals to avoid the use of alcohol or drugs, stopping the substance abuse.*The provider assists the individuals in maintaining self restraint. *Group counseling mainly focuses on approaches like the behavioral approach, which produces prevention, aids in the recovery process, and focuses on those issues related to lifestyle changes. *The provider decides the appropriate group size and plan of treatment, both of which may vary based on the individuals’ needs. </v>
      </c>
    </row>
    <row r="74" spans="2:10" ht="30">
      <c r="B74" s="58" t="str">
        <f>IFERROR(INDEX(Data!A$1:A$122, SMALL(Reference!$C$2:$C$124, ROW()-5)), "")</f>
        <v>H0006</v>
      </c>
      <c r="C74" s="58" t="str">
        <f>IFERROR(INDEX(Data!B$1:B$122, SMALL(Reference!$C$2:$C$124, ROW()-5)), "")</f>
        <v>GT,HG ,HF,U5</v>
      </c>
      <c r="D74" s="58" t="str">
        <f>IFERROR(INDEX(Data!C$1:C$122, SMALL(Reference!$C$2:$C$124, ROW()-5)), "")</f>
        <v xml:space="preserve">15 minutes </v>
      </c>
      <c r="E74" s="58" t="str">
        <f>IFERROR(INDEX(Data!D$1:D$122, SMALL(Reference!$C$2:$C$124, ROW()-5)), "")</f>
        <v>☐</v>
      </c>
      <c r="F74" s="58" t="str">
        <f>IFERROR(INDEX(Data!E$1:E$122, SMALL(Reference!$C$2:$C$124, ROW()-5)), "")</f>
        <v>☐</v>
      </c>
      <c r="G74" s="58" t="str">
        <f>IFERROR(INDEX(Data!F$1:F$122, SMALL(Reference!$C$2:$C$124, ROW()-5)), "")</f>
        <v>☐</v>
      </c>
      <c r="H74" s="58" t="str">
        <f>IFERROR(INDEX(Data!G$1:G$122, SMALL(Reference!$C$2:$C$124, ROW()-5)), "")</f>
        <v>☑</v>
      </c>
      <c r="I74"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74" s="86" t="str">
        <f>IFERROR(INDEX(Data!I$1:I$122, SMALL(Reference!$C$2:$C$124, ROW()-5)), "")</f>
        <v>Description: Alcohol and/or drug services; case 
management, per 15 minutes. Usage: To report case management for patients needing services related to alcohol or drug abuse, providing assistnace and care coordination based on the needs of the individual as outlined in the Service Plan.</v>
      </c>
    </row>
    <row r="75" spans="2:10" ht="30">
      <c r="B75" s="58" t="str">
        <f>IFERROR(INDEX(Data!A$1:A$122, SMALL(Reference!$C$2:$C$124, ROW()-5)), "")</f>
        <v>H0010</v>
      </c>
      <c r="C75" s="58" t="str">
        <f>IFERROR(INDEX(Data!B$1:B$122, SMALL(Reference!$C$2:$C$124, ROW()-5)), "")</f>
        <v xml:space="preserve">HF </v>
      </c>
      <c r="D75" s="58" t="str">
        <f>IFERROR(INDEX(Data!C$1:C$122, SMALL(Reference!$C$2:$C$124, ROW()-5)), "")</f>
        <v>Per diem</v>
      </c>
      <c r="E75" s="58" t="str">
        <f>IFERROR(INDEX(Data!D$1:D$122, SMALL(Reference!$C$2:$C$124, ROW()-5)), "")</f>
        <v>☐</v>
      </c>
      <c r="F75" s="58" t="str">
        <f>IFERROR(INDEX(Data!E$1:E$122, SMALL(Reference!$C$2:$C$124, ROW()-5)), "")</f>
        <v>☐</v>
      </c>
      <c r="G75" s="58" t="str">
        <f>IFERROR(INDEX(Data!F$1:F$122, SMALL(Reference!$C$2:$C$124, ROW()-5)), "")</f>
        <v>☐</v>
      </c>
      <c r="H75" s="58" t="str">
        <f>IFERROR(INDEX(Data!G$1:G$122, SMALL(Reference!$C$2:$C$124, ROW()-5)), "")</f>
        <v>☑</v>
      </c>
      <c r="I75"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75" s="86" t="str">
        <f>IFERROR(INDEX(Data!I$1:I$122, SMALL(Reference!$C$2:$C$124, ROW()-5)), "")</f>
        <v>Description: Alcohol/Drug services; sub-acute, medically monitored detoxification. (inpatient ASAM Level III.7-D).Usage: When a licensed provider monitors, observes, and provides a residential inpatient addiction program to the patient under medical supervision for subacute withdrawal symptoms of alcohol or drug abuse.</v>
      </c>
    </row>
    <row r="76" spans="2:10" ht="30">
      <c r="B76" s="58" t="str">
        <f>IFERROR(INDEX(Data!A$1:A$122, SMALL(Reference!$C$2:$C$124, ROW()-5)), "")</f>
        <v>H0011</v>
      </c>
      <c r="C76" s="58" t="str">
        <f>IFERROR(INDEX(Data!B$1:B$122, SMALL(Reference!$C$2:$C$124, ROW()-5)), "")</f>
        <v xml:space="preserve">HF </v>
      </c>
      <c r="D76" s="58" t="str">
        <f>IFERROR(INDEX(Data!C$1:C$122, SMALL(Reference!$C$2:$C$124, ROW()-5)), "")</f>
        <v xml:space="preserve">Per diem </v>
      </c>
      <c r="E76" s="58" t="str">
        <f>IFERROR(INDEX(Data!D$1:D$122, SMALL(Reference!$C$2:$C$124, ROW()-5)), "")</f>
        <v>☐</v>
      </c>
      <c r="F76" s="58" t="str">
        <f>IFERROR(INDEX(Data!E$1:E$122, SMALL(Reference!$C$2:$C$124, ROW()-5)), "")</f>
        <v>☐</v>
      </c>
      <c r="G76" s="58" t="str">
        <f>IFERROR(INDEX(Data!F$1:F$122, SMALL(Reference!$C$2:$C$124, ROW()-5)), "")</f>
        <v>☐</v>
      </c>
      <c r="H76" s="58" t="str">
        <f>IFERROR(INDEX(Data!G$1:G$122, SMALL(Reference!$C$2:$C$124, ROW()-5)), "")</f>
        <v>☐</v>
      </c>
      <c r="I76"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76" s="86" t="str">
        <f>IFERROR(INDEX(Data!I$1:I$122, SMALL(Reference!$C$2:$C$124, ROW()-5)), "")</f>
        <v xml:space="preserve">Description: Alcohol/Drug services; acute, medically monitored detoxification. Residential addiction program, inpatient (ASAM Level III.7-D).Usage: For detoxification services for alcohol and drugs in which a licensed provider monitors, observes, and provides a residential inpatient addiction program to the patient under medical supervision for acute withdrawal symptoms of alcohol or drug abuse. </v>
      </c>
    </row>
    <row r="77" spans="2:10" ht="30">
      <c r="B77" s="58" t="str">
        <f>IFERROR(INDEX(Data!A$1:A$122, SMALL(Reference!$C$2:$C$124, ROW()-5)), "")</f>
        <v>H0012</v>
      </c>
      <c r="C77" s="58" t="str">
        <f>IFERROR(INDEX(Data!B$1:B$122, SMALL(Reference!$C$2:$C$124, ROW()-5)), "")</f>
        <v xml:space="preserve">HF </v>
      </c>
      <c r="D77" s="58" t="str">
        <f>IFERROR(INDEX(Data!C$1:C$122, SMALL(Reference!$C$2:$C$124, ROW()-5)), "")</f>
        <v>Per diem</v>
      </c>
      <c r="E77" s="58" t="str">
        <f>IFERROR(INDEX(Data!D$1:D$122, SMALL(Reference!$C$2:$C$124, ROW()-5)), "")</f>
        <v>☐</v>
      </c>
      <c r="F77" s="58" t="str">
        <f>IFERROR(INDEX(Data!E$1:E$122, SMALL(Reference!$C$2:$C$124, ROW()-5)), "")</f>
        <v>☐</v>
      </c>
      <c r="G77" s="58" t="str">
        <f>IFERROR(INDEX(Data!F$1:F$122, SMALL(Reference!$C$2:$C$124, ROW()-5)), "")</f>
        <v>☐</v>
      </c>
      <c r="H77" s="58" t="str">
        <f>IFERROR(INDEX(Data!G$1:G$122, SMALL(Reference!$C$2:$C$124, ROW()-5)), "")</f>
        <v>☐</v>
      </c>
      <c r="I77"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77" s="86" t="str">
        <f>IFERROR(INDEX(Data!I$1:I$122, SMALL(Reference!$C$2:$C$124, ROW()-5)), "")</f>
        <v xml:space="preserve">Description: Alcohol/Drug services; sub-acute, clinically managed detoxification. (outpatient ASAM Level III.2-D).Usage: For detoxification services for alcohol and drugs in which a licensed provider monitors, observes, and provides outpatient services through a residential addiction program to the patient under medical supervision for subacute withdrawal symptoms of alcohol or drug abuse. </v>
      </c>
    </row>
    <row r="78" spans="2:10" ht="60">
      <c r="B78" s="58" t="str">
        <f>IFERROR(INDEX(Data!A$1:A$122, SMALL(Reference!$C$2:$C$124, ROW()-5)), "")</f>
        <v>H0013</v>
      </c>
      <c r="C78" s="58" t="str">
        <f>IFERROR(INDEX(Data!B$1:B$122, SMALL(Reference!$C$2:$C$124, ROW()-5)), "")</f>
        <v xml:space="preserve">HF </v>
      </c>
      <c r="D78" s="58" t="str">
        <f>IFERROR(INDEX(Data!C$1:C$122, SMALL(Reference!$C$2:$C$124, ROW()-5)), "")</f>
        <v>Per diem</v>
      </c>
      <c r="E78" s="58" t="str">
        <f>IFERROR(INDEX(Data!D$1:D$122, SMALL(Reference!$C$2:$C$124, ROW()-5)), "")</f>
        <v>☐</v>
      </c>
      <c r="F78" s="58" t="str">
        <f>IFERROR(INDEX(Data!E$1:E$122, SMALL(Reference!$C$2:$C$124, ROW()-5)), "")</f>
        <v>☐</v>
      </c>
      <c r="G78" s="58" t="str">
        <f>IFERROR(INDEX(Data!F$1:F$122, SMALL(Reference!$C$2:$C$124, ROW()-5)), "")</f>
        <v>☐</v>
      </c>
      <c r="H78" s="58" t="str">
        <f>IFERROR(INDEX(Data!G$1:G$122, SMALL(Reference!$C$2:$C$124, ROW()-5)), "")</f>
        <v>☐</v>
      </c>
      <c r="I78"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78" s="86" t="str">
        <f>IFERROR(INDEX(Data!I$1:I$122, SMALL(Reference!$C$2:$C$124, ROW()-5)), "")</f>
        <v xml:space="preserve">Description: Alcohol/Drug services; acute (H0013), clinically managed detoxification. (outpatient ASAM Level III.2-D). Usage: For detoxification services for alcohol and drugs in which a licensed provider monitors, observes, and provides outpatient services through a residential addiction program to the patient under medical supervision for acute withdrawal symptoms of alcohol or drug abuse.
 </v>
      </c>
    </row>
    <row r="79" spans="2:10" ht="45">
      <c r="B79" s="58" t="str">
        <f>IFERROR(INDEX(Data!A$1:A$122, SMALL(Reference!$C$2:$C$124, ROW()-5)), "")</f>
        <v>H0014</v>
      </c>
      <c r="C79" s="58" t="str">
        <f>IFERROR(INDEX(Data!B$1:B$122, SMALL(Reference!$C$2:$C$124, ROW()-5)), "")</f>
        <v xml:space="preserve">HF </v>
      </c>
      <c r="D79" s="58" t="str">
        <f>IFERROR(INDEX(Data!C$1:C$122, SMALL(Reference!$C$2:$C$124, ROW()-5)), "")</f>
        <v>Per diem</v>
      </c>
      <c r="E79" s="58" t="str">
        <f>IFERROR(INDEX(Data!D$1:D$122, SMALL(Reference!$C$2:$C$124, ROW()-5)), "")</f>
        <v>☐</v>
      </c>
      <c r="F79" s="58" t="str">
        <f>IFERROR(INDEX(Data!E$1:E$122, SMALL(Reference!$C$2:$C$124, ROW()-5)), "")</f>
        <v>☐</v>
      </c>
      <c r="G79" s="58" t="str">
        <f>IFERROR(INDEX(Data!F$1:F$122, SMALL(Reference!$C$2:$C$124, ROW()-5)), "")</f>
        <v>☐</v>
      </c>
      <c r="H79" s="58" t="str">
        <f>IFERROR(INDEX(Data!G$1:G$122, SMALL(Reference!$C$2:$C$124, ROW()-5)), "")</f>
        <v>☑</v>
      </c>
      <c r="I79"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79" s="86" t="str">
        <f>IFERROR(INDEX(Data!I$1:I$122, SMALL(Reference!$C$2:$C$124, ROW()-5)), "")</f>
        <v>Description: Alcohol and/or drug services; ambulatory detoxification. Usage: For detoxification services for alcohol and drugs in which a provider in an outpatient setting monitors mild to moderate symptoms associated with withdrawal from alcohol or drugs. *Ambulatory detoxification involves detoxification services using regular outpatient face to face visits with an individual who is suffering mild to moderate withdrawal symptoms of alcohol, drug addiction, or both. *Ambulatory detoxification services are those in which the provider medically manages and stabilizes the patient for mild to moderate withdrawal from alcohol or drugs.</v>
      </c>
    </row>
    <row r="80" spans="2:10" ht="45">
      <c r="B80" s="58" t="str">
        <f>IFERROR(INDEX(Data!A$1:A$122, SMALL(Reference!$C$2:$C$124, ROW()-5)), "")</f>
        <v>H0015</v>
      </c>
      <c r="C80" s="58" t="str">
        <f>IFERROR(INDEX(Data!B$1:B$122, SMALL(Reference!$C$2:$C$124, ROW()-5)), "")</f>
        <v xml:space="preserve">GT,HF </v>
      </c>
      <c r="D80" s="58" t="str">
        <f>IFERROR(INDEX(Data!C$1:C$122, SMALL(Reference!$C$2:$C$124, ROW()-5)), "")</f>
        <v>Per Diem</v>
      </c>
      <c r="E80" s="58" t="str">
        <f>IFERROR(INDEX(Data!D$1:D$122, SMALL(Reference!$C$2:$C$124, ROW()-5)), "")</f>
        <v>☐</v>
      </c>
      <c r="F80" s="58" t="str">
        <f>IFERROR(INDEX(Data!E$1:E$122, SMALL(Reference!$C$2:$C$124, ROW()-5)), "")</f>
        <v>☐</v>
      </c>
      <c r="G80" s="58" t="str">
        <f>IFERROR(INDEX(Data!F$1:F$122, SMALL(Reference!$C$2:$C$124, ROW()-5)), "")</f>
        <v>☐</v>
      </c>
      <c r="H80" s="58" t="str">
        <f>IFERROR(INDEX(Data!G$1:G$122, SMALL(Reference!$C$2:$C$124, ROW()-5)), "")</f>
        <v>☑</v>
      </c>
      <c r="I80"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80" s="86" t="str">
        <f>IFERROR(INDEX(Data!I$1:I$122, SMALL(Reference!$C$2:$C$124, ROW()-5)), "")</f>
        <v>Description: Alcohol and/or drug services; Intensive Outpatient Program (IOP). Usage: Intensive Outpatient Programs (IOP): Treatment programs that operates at least 3 hours/day and at least 3 days/week and include assessment, individual and group counseling; crisis intervention, and activity therapies or education. *In this program, the patient takes part in an intensive outpatient treatment program in which the provider assesses the patient’s medical and psychological status.*Per the needs of the patient and individual plan of treatment, the provider counsels the patient and oversees activities and education aimed at treating the patient’s addiction.*The provider typically provides this program at a certified treatment program site.</v>
      </c>
    </row>
    <row r="81" spans="2:10" ht="45">
      <c r="B81" s="58" t="str">
        <f>IFERROR(INDEX(Data!A$1:A$122, SMALL(Reference!$C$2:$C$124, ROW()-5)), "")</f>
        <v>H0016</v>
      </c>
      <c r="C81" s="58" t="str">
        <f>IFERROR(INDEX(Data!B$1:B$122, SMALL(Reference!$C$2:$C$124, ROW()-5)), "")</f>
        <v>GT,HG,U5</v>
      </c>
      <c r="D81" s="58" t="str">
        <f>IFERROR(INDEX(Data!C$1:C$122, SMALL(Reference!$C$2:$C$124, ROW()-5)), "")</f>
        <v xml:space="preserve">Per service </v>
      </c>
      <c r="E81" s="58" t="str">
        <f>IFERROR(INDEX(Data!D$1:D$122, SMALL(Reference!$C$2:$C$124, ROW()-5)), "")</f>
        <v>☐</v>
      </c>
      <c r="F81" s="58" t="str">
        <f>IFERROR(INDEX(Data!E$1:E$122, SMALL(Reference!$C$2:$C$124, ROW()-5)), "")</f>
        <v>☐</v>
      </c>
      <c r="G81" s="58" t="str">
        <f>IFERROR(INDEX(Data!F$1:F$122, SMALL(Reference!$C$2:$C$124, ROW()-5)), "")</f>
        <v>☐</v>
      </c>
      <c r="H81" s="58" t="str">
        <f>IFERROR(INDEX(Data!G$1:G$122, SMALL(Reference!$C$2:$C$124, ROW()-5)), "")</f>
        <v>☑</v>
      </c>
      <c r="I81"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81" s="86" t="str">
        <f>IFERROR(INDEX(Data!I$1:I$122, SMALL(Reference!$C$2:$C$124, ROW()-5)), "")</f>
        <v>Description: Alcohol and/or drug services; medical/somatic (medical intervention in ambulatory setting). Usage: Medical intervention treatment provided to the patient for alcohol or drug related issues in an ambulatory setting.
*This service involves physical examination, supervision or prescription of medication, and similar medical services needed to see to the patient’s medical health while undergoing drug and alcohol addiction treatment in an ambulatory setting. *Somatic refers to the body rather than the mind. Medical services include health examinations, health assessments, taking vital signs, and reviewing laboratory findings, but do not include detoxification, rehabilitation, and drug screening.</v>
      </c>
    </row>
    <row r="82" spans="2:10" ht="15">
      <c r="B82" s="58" t="str">
        <f>IFERROR(INDEX(Data!A$1:A$122, SMALL(Reference!$C$2:$C$124, ROW()-5)), "")</f>
        <v>H0018</v>
      </c>
      <c r="C82" s="58" t="str">
        <f>IFERROR(INDEX(Data!B$1:B$122, SMALL(Reference!$C$2:$C$124, ROW()-5)), "")</f>
        <v>HF,HG</v>
      </c>
      <c r="D82" s="58" t="str">
        <f>IFERROR(INDEX(Data!C$1:C$122, SMALL(Reference!$C$2:$C$124, ROW()-5)), "")</f>
        <v>Per Diem</v>
      </c>
      <c r="E82" s="58" t="b">
        <f>IFERROR(INDEX(Data!D$1:D$122, SMALL(Reference!$C$2:$C$124, ROW()-5)), "")</f>
        <v>0</v>
      </c>
      <c r="F82" s="58" t="b">
        <f>IFERROR(INDEX(Data!E$1:E$122, SMALL(Reference!$C$2:$C$124, ROW()-5)), "")</f>
        <v>0</v>
      </c>
      <c r="G82" s="58" t="b">
        <f>IFERROR(INDEX(Data!F$1:F$122, SMALL(Reference!$C$2:$C$124, ROW()-5)), "")</f>
        <v>0</v>
      </c>
      <c r="H82" s="58" t="b">
        <f>IFERROR(INDEX(Data!G$1:G$122, SMALL(Reference!$C$2:$C$124, ROW()-5)), "")</f>
        <v>1</v>
      </c>
      <c r="I82" s="58" t="str">
        <f>IFERROR(INDEX(Data!H$1:H$122, SMALL(Reference!$C$2:$C$124, ROW()-5)), "")</f>
        <v xml:space="preserve">Certified SUD Program </v>
      </c>
      <c r="J82" s="86" t="str">
        <f>IFERROR(INDEX(Data!I$1:I$122, SMALL(Reference!$C$2:$C$124, ROW()-5)), "")</f>
        <v>Alcohol and/or drug services, Behavioral health; short-term residential (non-hospital residential treatment program), without room and board, per diem</v>
      </c>
    </row>
    <row r="83" spans="2:10" ht="15">
      <c r="B83" s="58" t="str">
        <f>IFERROR(INDEX(Data!A$1:A$122, SMALL(Reference!$C$2:$C$124, ROW()-5)), "")</f>
        <v>H0019</v>
      </c>
      <c r="C83" s="58" t="str">
        <f>IFERROR(INDEX(Data!B$1:B$122, SMALL(Reference!$C$2:$C$124, ROW()-5)), "")</f>
        <v>HF,HG</v>
      </c>
      <c r="D83" s="58" t="str">
        <f>IFERROR(INDEX(Data!C$1:C$122, SMALL(Reference!$C$2:$C$124, ROW()-5)), "")</f>
        <v>Per Diem</v>
      </c>
      <c r="E83" s="58" t="b">
        <f>IFERROR(INDEX(Data!D$1:D$122, SMALL(Reference!$C$2:$C$124, ROW()-5)), "")</f>
        <v>0</v>
      </c>
      <c r="F83" s="58" t="b">
        <f>IFERROR(INDEX(Data!E$1:E$122, SMALL(Reference!$C$2:$C$124, ROW()-5)), "")</f>
        <v>0</v>
      </c>
      <c r="G83" s="58" t="b">
        <f>IFERROR(INDEX(Data!F$1:F$122, SMALL(Reference!$C$2:$C$124, ROW()-5)), "")</f>
        <v>0</v>
      </c>
      <c r="H83" s="58" t="b">
        <f>IFERROR(INDEX(Data!G$1:G$122, SMALL(Reference!$C$2:$C$124, ROW()-5)), "")</f>
        <v>1</v>
      </c>
      <c r="I83" s="58" t="str">
        <f>IFERROR(INDEX(Data!H$1:H$122, SMALL(Reference!$C$2:$C$124, ROW()-5)), "")</f>
        <v xml:space="preserve">Certified SUD Program </v>
      </c>
      <c r="J83" s="86" t="str">
        <f>IFERROR(INDEX(Data!I$1:I$122, SMALL(Reference!$C$2:$C$124, ROW()-5)), "")</f>
        <v>Alcohol and/or drug services, Behavioral health; long-term residential (non-medical, non-acute care in a residential treatment program where stay is typically longer than 30 days), without room and board, per diem</v>
      </c>
    </row>
    <row r="84" spans="2:10" ht="15">
      <c r="B84" s="58" t="str">
        <f>IFERROR(INDEX(Data!A$1:A$122, SMALL(Reference!$C$2:$C$124, ROW()-5)), "")</f>
        <v>H0019</v>
      </c>
      <c r="C84" s="58">
        <f>IFERROR(INDEX(Data!B$1:B$122, SMALL(Reference!$C$2:$C$124, ROW()-5)), "")</f>
        <v>0</v>
      </c>
      <c r="D84" s="58" t="str">
        <f>IFERROR(INDEX(Data!C$1:C$122, SMALL(Reference!$C$2:$C$124, ROW()-5)), "")</f>
        <v>Per Diem</v>
      </c>
      <c r="E84" s="58" t="b">
        <f>IFERROR(INDEX(Data!D$1:D$122, SMALL(Reference!$C$2:$C$124, ROW()-5)), "")</f>
        <v>0</v>
      </c>
      <c r="F84" s="58" t="b">
        <f>IFERROR(INDEX(Data!E$1:E$122, SMALL(Reference!$C$2:$C$124, ROW()-5)), "")</f>
        <v>1</v>
      </c>
      <c r="G84" s="58" t="b">
        <f>IFERROR(INDEX(Data!F$1:F$122, SMALL(Reference!$C$2:$C$124, ROW()-5)), "")</f>
        <v>0</v>
      </c>
      <c r="H84" s="58" t="b">
        <f>IFERROR(INDEX(Data!G$1:G$122, SMALL(Reference!$C$2:$C$124, ROW()-5)), "")</f>
        <v>0</v>
      </c>
      <c r="I84" s="58" t="str">
        <f>IFERROR(INDEX(Data!H$1:H$122, SMALL(Reference!$C$2:$C$124, ROW()-5)), "")</f>
        <v>Psychiatric Residential Treatment Services (PRTS)</v>
      </c>
      <c r="J84" s="86" t="str">
        <f>IFERROR(INDEX(Data!I$1:I$122, SMALL(Reference!$C$2:$C$124, ROW()-5)), "")</f>
        <v>Psychiatric Residential Treatment Services (PRTS)</v>
      </c>
    </row>
    <row r="85" spans="2:10" ht="30">
      <c r="B85" s="58" t="str">
        <f>IFERROR(INDEX(Data!A$1:A$122, SMALL(Reference!$C$2:$C$124, ROW()-5)), "")</f>
        <v>H0020</v>
      </c>
      <c r="C85" s="58" t="str">
        <f>IFERROR(INDEX(Data!B$1:B$122, SMALL(Reference!$C$2:$C$124, ROW()-5)), "")</f>
        <v>GT,UA (Youth program),HG ,HF,U5</v>
      </c>
      <c r="D85" s="58" t="str">
        <f>IFERROR(INDEX(Data!C$1:C$122, SMALL(Reference!$C$2:$C$124, ROW()-5)), "")</f>
        <v>Weekly</v>
      </c>
      <c r="E85" s="58" t="str">
        <f>IFERROR(INDEX(Data!D$1:D$122, SMALL(Reference!$C$2:$C$124, ROW()-5)), "")</f>
        <v>☐</v>
      </c>
      <c r="F85" s="58" t="str">
        <f>IFERROR(INDEX(Data!E$1:E$122, SMALL(Reference!$C$2:$C$124, ROW()-5)), "")</f>
        <v>☐</v>
      </c>
      <c r="G85" s="58" t="str">
        <f>IFERROR(INDEX(Data!F$1:F$122, SMALL(Reference!$C$2:$C$124, ROW()-5)), "")</f>
        <v>☐</v>
      </c>
      <c r="H85" s="58" t="str">
        <f>IFERROR(INDEX(Data!G$1:G$122, SMALL(Reference!$C$2:$C$124, ROW()-5)), "")</f>
        <v>☑</v>
      </c>
      <c r="I85"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85" s="86" t="str">
        <f>IFERROR(INDEX(Data!I$1:I$122, SMALL(Reference!$C$2:$C$124, ROW()-5)), "")</f>
        <v>Description: Alcohol and/or drug services; Methadone administration and/or services (provision of the drug by licensed program). Usage: Supply of methadone by an alcohol or drug program that is a licensed program. *A methadone administration or service program involves the provision of methadone to the patient for opioid detoxification or maintenance treatment.*The program services include review of the case, monitoring of medications, and counseling. The program needs to be accredited..</v>
      </c>
    </row>
    <row r="86" spans="2:10" ht="30">
      <c r="B86" s="58" t="str">
        <f>IFERROR(INDEX(Data!A$1:A$122, SMALL(Reference!$C$2:$C$124, ROW()-5)), "")</f>
        <v>H0022</v>
      </c>
      <c r="C86" s="58" t="str">
        <f>IFERROR(INDEX(Data!B$1:B$122, SMALL(Reference!$C$2:$C$124, ROW()-5)), "")</f>
        <v>HG,HF,U5</v>
      </c>
      <c r="D86" s="58" t="str">
        <f>IFERROR(INDEX(Data!C$1:C$122, SMALL(Reference!$C$2:$C$124, ROW()-5)), "")</f>
        <v xml:space="preserve">Per service </v>
      </c>
      <c r="E86" s="58" t="str">
        <f>IFERROR(INDEX(Data!D$1:D$122, SMALL(Reference!$C$2:$C$124, ROW()-5)), "")</f>
        <v>☐</v>
      </c>
      <c r="F86" s="58" t="str">
        <f>IFERROR(INDEX(Data!E$1:E$122, SMALL(Reference!$C$2:$C$124, ROW()-5)), "")</f>
        <v>☐</v>
      </c>
      <c r="G86" s="58" t="str">
        <f>IFERROR(INDEX(Data!F$1:F$122, SMALL(Reference!$C$2:$C$124, ROW()-5)), "")</f>
        <v>☐</v>
      </c>
      <c r="H86" s="58" t="str">
        <f>IFERROR(INDEX(Data!G$1:G$122, SMALL(Reference!$C$2:$C$124, ROW()-5)), "")</f>
        <v>☑</v>
      </c>
      <c r="I86"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86" s="86" t="str">
        <f>IFERROR(INDEX(Data!I$1:I$122, SMALL(Reference!$C$2:$C$124, ROW()-5)), "")</f>
        <v>Description: Alcohol and/or drug intervention service (planned facilitation). Usage: When a trained professional leads an alcohol or drug intervention service to assist the alcohol or drug addicted person in stopping and refraining from the use of alcohol, use of recreational drugs, and overuse or misuse of prescription and over the counter drugs. *The facilitator may help with encouraging the individual to seek treatment.</v>
      </c>
    </row>
    <row r="87" spans="2:10" ht="60">
      <c r="B87" s="58" t="str">
        <f>IFERROR(INDEX(Data!A$1:A$122, SMALL(Reference!$C$2:$C$124, ROW()-5)), "")</f>
        <v>H0023</v>
      </c>
      <c r="C87" s="58" t="str">
        <f>IFERROR(INDEX(Data!B$1:B$122, SMALL(Reference!$C$2:$C$124, ROW()-5)), "")</f>
        <v>HG ,HF,U5</v>
      </c>
      <c r="D87" s="58" t="str">
        <f>IFERROR(INDEX(Data!C$1:C$122, SMALL(Reference!$C$2:$C$124, ROW()-5)), "")</f>
        <v xml:space="preserve">Per service </v>
      </c>
      <c r="E87" s="58" t="str">
        <f>IFERROR(INDEX(Data!D$1:D$122, SMALL(Reference!$C$2:$C$124, ROW()-5)), "")</f>
        <v>☑</v>
      </c>
      <c r="F87" s="58" t="str">
        <f>IFERROR(INDEX(Data!E$1:E$122, SMALL(Reference!$C$2:$C$124, ROW()-5)), "")</f>
        <v>☐</v>
      </c>
      <c r="G87" s="58" t="str">
        <f>IFERROR(INDEX(Data!F$1:F$122, SMALL(Reference!$C$2:$C$124, ROW()-5)), "")</f>
        <v>☑</v>
      </c>
      <c r="H87" s="58" t="str">
        <f>IFERROR(INDEX(Data!G$1:G$122, SMALL(Reference!$C$2:$C$124, ROW()-5)), "")</f>
        <v>☑</v>
      </c>
      <c r="I87" s="58" t="str">
        <f>IFERROR(INDEX(Data!H$1:H$122, SMALL(Reference!$C$2:$C$124, ROW()-5)), "")</f>
        <v>LPC, LMFT, LCSW, psychologist, QMHP, QMHA, Certified Peer Support/Wellness Specialist</v>
      </c>
      <c r="J87" s="86" t="str">
        <f>IFERROR(INDEX(Data!I$1:I$122, SMALL(Reference!$C$2:$C$124, ROW()-5)), "")</f>
        <v>Description: Behavioral health Outreach service (planned approach to reach a targeted population).Usage: Behavioral health outreach is a planned approach to reach a target population including specific, at-risk individuals in a given population who are in need of assistance with behavioral health issues. This may include mobile teams that contact at-risk individuals in the home, centers in which individuals can drop-in and obtain information regarding behavioral health treatment or social services, or various other methods of contact that are not represented by a more specific code.
Note: This service is only funded by EOCCO as part of managed care (capitation or other specialty contracts) and is not reimbursable on a fee-for-service basis.</v>
      </c>
    </row>
    <row r="88" spans="2:10" ht="30">
      <c r="B88" s="58" t="str">
        <f>IFERROR(INDEX(Data!A$1:A$122, SMALL(Reference!$C$2:$C$124, ROW()-5)), "")</f>
        <v>H0031</v>
      </c>
      <c r="C88" s="58" t="str">
        <f>IFERROR(INDEX(Data!B$1:B$122, SMALL(Reference!$C$2:$C$124, ROW()-5)), "")</f>
        <v>GT,HK,U8</v>
      </c>
      <c r="D88" s="58" t="str">
        <f>IFERROR(INDEX(Data!C$1:C$122, SMALL(Reference!$C$2:$C$124, ROW()-5)), "")</f>
        <v xml:space="preserve">Per service </v>
      </c>
      <c r="E88" s="58" t="str">
        <f>IFERROR(INDEX(Data!D$1:D$122, SMALL(Reference!$C$2:$C$124, ROW()-5)), "")</f>
        <v>☑</v>
      </c>
      <c r="F88" s="58" t="str">
        <f>IFERROR(INDEX(Data!E$1:E$122, SMALL(Reference!$C$2:$C$124, ROW()-5)), "")</f>
        <v>☐</v>
      </c>
      <c r="G88" s="58" t="str">
        <f>IFERROR(INDEX(Data!F$1:F$122, SMALL(Reference!$C$2:$C$124, ROW()-5)), "")</f>
        <v>☐</v>
      </c>
      <c r="H88" s="58" t="str">
        <f>IFERROR(INDEX(Data!G$1:G$122, SMALL(Reference!$C$2:$C$124, ROW()-5)), "")</f>
        <v>☐</v>
      </c>
      <c r="I88" s="58" t="str">
        <f>IFERROR(INDEX(Data!H$1:H$122, SMALL(Reference!$C$2:$C$124, ROW()-5)), "")</f>
        <v xml:space="preserve">LPC, LMFT, LCSW, Psychologist, QMHP
</v>
      </c>
      <c r="J88" s="86" t="str">
        <f>IFERROR(INDEX(Data!I$1:I$122, SMALL(Reference!$C$2:$C$124, ROW()-5)), "")</f>
        <v xml:space="preserve">Description: Mental health assessment, by non-physician.Usage: When an individual other than a physician provides a mental health assessment.*Per OHA, a mental health assessment is required to be completed for each individual seeking services through the Community Mental Health Program (CMHP). Annual assessments must be completed for individuals continuing to receive mental health services for one or more continuous years (OAR 309-019-0135(3)). </v>
      </c>
    </row>
    <row r="89" spans="2:10" ht="30">
      <c r="B89" s="58" t="str">
        <f>IFERROR(INDEX(Data!A$1:A$122, SMALL(Reference!$C$2:$C$124, ROW()-5)), "")</f>
        <v>H0032</v>
      </c>
      <c r="C89" s="58" t="str">
        <f>IFERROR(INDEX(Data!B$1:B$122, SMALL(Reference!$C$2:$C$124, ROW()-5)), "")</f>
        <v xml:space="preserve">U8 (IIBHT),GT,HK,UA (Adolescent A&amp;D Treatment Program) </v>
      </c>
      <c r="D89" s="58" t="str">
        <f>IFERROR(INDEX(Data!C$1:C$122, SMALL(Reference!$C$2:$C$124, ROW()-5)), "")</f>
        <v xml:space="preserve">Per service </v>
      </c>
      <c r="E89" s="58" t="str">
        <f>IFERROR(INDEX(Data!D$1:D$122, SMALL(Reference!$C$2:$C$124, ROW()-5)), "")</f>
        <v>☑</v>
      </c>
      <c r="F89" s="58" t="str">
        <f>IFERROR(INDEX(Data!E$1:E$122, SMALL(Reference!$C$2:$C$124, ROW()-5)), "")</f>
        <v>☑</v>
      </c>
      <c r="G89" s="58" t="str">
        <f>IFERROR(INDEX(Data!F$1:F$122, SMALL(Reference!$C$2:$C$124, ROW()-5)), "")</f>
        <v>☐</v>
      </c>
      <c r="H89" s="58" t="str">
        <f>IFERROR(INDEX(Data!G$1:G$122, SMALL(Reference!$C$2:$C$124, ROW()-5)), "")</f>
        <v>☑</v>
      </c>
      <c r="I89" s="58" t="str">
        <f>IFERROR(INDEX(Data!H$1:H$122, SMALL(Reference!$C$2:$C$124, ROW()-5)), "")</f>
        <v>LPC, LMFT, LCSW, psychologist, QMHP</v>
      </c>
      <c r="J89" s="86" t="str">
        <f>IFERROR(INDEX(Data!I$1:I$122, SMALL(Reference!$C$2:$C$124, ROW()-5)), "")</f>
        <v xml:space="preserve">Description: Mental health service plan development by non-physician. Usage: When a qualified practitioner, other than a physician, develops a plan to provide behavioral health services to a patient. Based on a behavioral health assessment, the provider develops the plan of services for the patient. The service plan is created in collaboration with the patient, when possible, and focuses the services on the recovery of the patient and on assisting the patient to participate fully in the community. </v>
      </c>
    </row>
    <row r="90" spans="2:10" ht="30">
      <c r="B90" s="58" t="str">
        <f>IFERROR(INDEX(Data!A$1:A$122, SMALL(Reference!$C$2:$C$124, ROW()-5)), "")</f>
        <v>H0033</v>
      </c>
      <c r="C90" s="58" t="str">
        <f>IFERROR(INDEX(Data!B$1:B$122, SMALL(Reference!$C$2:$C$124, ROW()-5)), "")</f>
        <v>HG,U5</v>
      </c>
      <c r="D90" s="58" t="str">
        <f>IFERROR(INDEX(Data!C$1:C$122, SMALL(Reference!$C$2:$C$124, ROW()-5)), "")</f>
        <v xml:space="preserve">Per service </v>
      </c>
      <c r="E90" s="58" t="str">
        <f>IFERROR(INDEX(Data!D$1:D$122, SMALL(Reference!$C$2:$C$124, ROW()-5)), "")</f>
        <v>☑</v>
      </c>
      <c r="F90" s="58" t="str">
        <f>IFERROR(INDEX(Data!E$1:E$122, SMALL(Reference!$C$2:$C$124, ROW()-5)), "")</f>
        <v>☐</v>
      </c>
      <c r="G90" s="58" t="str">
        <f>IFERROR(INDEX(Data!F$1:F$122, SMALL(Reference!$C$2:$C$124, ROW()-5)), "")</f>
        <v>☐</v>
      </c>
      <c r="H90" s="58" t="str">
        <f>IFERROR(INDEX(Data!G$1:G$122, SMALL(Reference!$C$2:$C$124, ROW()-5)), "")</f>
        <v>☑</v>
      </c>
      <c r="I90" s="58" t="str">
        <f>IFERROR(INDEX(Data!H$1:H$122, SMALL(Reference!$C$2:$C$124, ROW()-5)), "")</f>
        <v>Certified SUD Program
LMP, RN</v>
      </c>
      <c r="J90" s="86" t="str">
        <f>IFERROR(INDEX(Data!I$1:I$122, SMALL(Reference!$C$2:$C$124, ROW()-5)), "")</f>
        <v xml:space="preserve">Description: Oral Medication Administration, direct observation.Usage: To bill for services that involve the administration of oral medication to a patient under direct observation by a healthcare provider.The primary purpose of H0033 is to enable healthcare providers to accurately bill for the time and resources spent ensuring that patients take their oral medications as prescribed. </v>
      </c>
    </row>
    <row r="91" spans="2:10" ht="60">
      <c r="B91" s="58" t="str">
        <f>IFERROR(INDEX(Data!A$1:A$122, SMALL(Reference!$C$2:$C$124, ROW()-5)), "")</f>
        <v>H0034</v>
      </c>
      <c r="C91" s="58" t="str">
        <f>IFERROR(INDEX(Data!B$1:B$122, SMALL(Reference!$C$2:$C$124, ROW()-5)), "")</f>
        <v xml:space="preserve">HK,GT </v>
      </c>
      <c r="D91" s="58" t="str">
        <f>IFERROR(INDEX(Data!C$1:C$122, SMALL(Reference!$C$2:$C$124, ROW()-5)), "")</f>
        <v>15 minutes</v>
      </c>
      <c r="E91" s="58" t="str">
        <f>IFERROR(INDEX(Data!D$1:D$122, SMALL(Reference!$C$2:$C$124, ROW()-5)), "")</f>
        <v>☑</v>
      </c>
      <c r="F91" s="58" t="str">
        <f>IFERROR(INDEX(Data!E$1:E$122, SMALL(Reference!$C$2:$C$124, ROW()-5)), "")</f>
        <v>☐</v>
      </c>
      <c r="G91" s="58" t="str">
        <f>IFERROR(INDEX(Data!F$1:F$122, SMALL(Reference!$C$2:$C$124, ROW()-5)), "")</f>
        <v>☐</v>
      </c>
      <c r="H91" s="58" t="str">
        <f>IFERROR(INDEX(Data!G$1:G$122, SMALL(Reference!$C$2:$C$124, ROW()-5)), "")</f>
        <v>☑</v>
      </c>
      <c r="I91" s="58" t="str">
        <f>IFERROR(INDEX(Data!H$1:H$122, SMALL(Reference!$C$2:$C$124, ROW()-5)), "")</f>
        <v>Certified SUD Program
LMP (NP, FNP, PMHNP), PA, RN
Medical Assistants - An MA can perform a urinalysis (and other collection methods) under direct supervision of a licensed healthcare professional (doctor, PA, or NP). However, they cannot interpret the results of the test, that should be done by the licensed healthcare professional who is supervising them. *Oregon allows for QMHPs, working at an agency covered by a Certificate of Approval (COA), to provide SUD assessment and treatment services if they meet the "academic or continuing professional education" required by OAR 309-019-0125.</v>
      </c>
      <c r="J91" s="86" t="str">
        <f>IFERROR(INDEX(Data!I$1:I$122, SMALL(Reference!$C$2:$C$124, ROW()-5)), "")</f>
        <v xml:space="preserve">Description: Medication training and support, per 15 minutes. Usage: When the provider offers medication training to make the patient or caregivers aware of proper medication usage.
*The provider assists the patient, family members, or other caregivers with regard to the correct and appropriate management of prescribed medication regimens. *The provider also trains the patient or others involved regarding the drug interactions and discusses the side effects of the medications. 
</v>
      </c>
    </row>
    <row r="92" spans="2:10" ht="105">
      <c r="B92" s="58" t="str">
        <f>IFERROR(INDEX(Data!A$1:A$122, SMALL(Reference!$C$2:$C$124, ROW()-5)), "")</f>
        <v>H0035</v>
      </c>
      <c r="C92" s="58" t="str">
        <f>IFERROR(INDEX(Data!B$1:B$122, SMALL(Reference!$C$2:$C$124, ROW()-5)), "")</f>
        <v>In person onlyHF- chem. dependency facility? HG-opiate disorder tx facility?UA-Licensed YOUTH A&amp;D Tx program? U5</v>
      </c>
      <c r="D92" s="58" t="str">
        <f>IFERROR(INDEX(Data!C$1:C$122, SMALL(Reference!$C$2:$C$124, ROW()-5)), "")</f>
        <v>PER DIEM (one unit equals one full program day.)</v>
      </c>
      <c r="E92" s="58" t="str">
        <f>IFERROR(INDEX(Data!D$1:D$122, SMALL(Reference!$C$2:$C$124, ROW()-5)), "")</f>
        <v>☑</v>
      </c>
      <c r="F92" s="58" t="str">
        <f>IFERROR(INDEX(Data!E$1:E$122, SMALL(Reference!$C$2:$C$124, ROW()-5)), "")</f>
        <v>☐</v>
      </c>
      <c r="G92" s="58" t="str">
        <f>IFERROR(INDEX(Data!F$1:F$122, SMALL(Reference!$C$2:$C$124, ROW()-5)), "")</f>
        <v>☐</v>
      </c>
      <c r="H92" s="58" t="str">
        <f>IFERROR(INDEX(Data!G$1:G$122, SMALL(Reference!$C$2:$C$124, ROW()-5)), "")</f>
        <v>☑</v>
      </c>
      <c r="I92" s="58" t="str">
        <f>IFERROR(INDEX(Data!H$1:H$122, SMALL(Reference!$C$2:$C$124, ROW()-5)), "")</f>
        <v xml:space="preserve">Certified SUD Program and Mental Health Programs
LMP
LPC
LMFT
LCSW
Psychologist
QMHP
CADC I
CADC II
CADC III
MSW
MAC
CHW  
*Oregon allows for QMHPs, working at an agency covered by a Certificate of Approval (COA), to provide SUD assessment and treatment services if they meet the "academic or continuing professional education" required by OAR 309-019-0125. 
</v>
      </c>
      <c r="J92" s="86" t="str">
        <f>IFERROR(INDEX(Data!I$1:I$122, SMALL(Reference!$C$2:$C$124, ROW()-5)), "")</f>
        <v xml:space="preserve">Description: Mental health partial hospitalization (PHP), less than 24 hours. Usage: Report this code for partial hospitalization programs (PHP), lasting fewer than 24 hours, as part of a structured mental health and/or SUD treatment program.
*PHP are intensive programs that last no less than four (4) hours a day, five (5) days a week. These structured treatment activities include the following services each week: Daily group therapy, Individual counseling with a primary therapist, Family therapy, as appropriate to the individual needs of the client, Psychotropic medication management or monitoring; and Skills training, vocational training, socialization or structured recreational/physical fitness activities. *Partial hospitalization provides medical services when the patient does not require an inpatient level of care, but does require a structured program during the day beyond the level of day treatment programs or social rehabilitation programs that focus more on coping skills than on psychiatric treatment. *The typical patient has high risk symptoms that cannot be managed in an less intensive outpatient program and the risk to the patient or to others is low enough that the patient does not require 24 hour care. *As soon as the patient recovers from their condition sufficiently to need a lower level of care, they are discharged from the program after receiving a set treatment protocol. *Alternatively, the provider may discharge the patient from the program if the patient needs to enter a program with a higher level of care.
</v>
      </c>
    </row>
    <row r="93" spans="2:10" ht="45">
      <c r="B93" s="58" t="str">
        <f>IFERROR(INDEX(Data!A$1:A$122, SMALL(Reference!$C$2:$C$124, ROW()-5)), "")</f>
        <v>H0036</v>
      </c>
      <c r="C93" s="58" t="str">
        <f>IFERROR(INDEX(Data!B$1:B$122, SMALL(Reference!$C$2:$C$124, ROW()-5)), "")</f>
        <v xml:space="preserve">HK </v>
      </c>
      <c r="D93" s="58" t="str">
        <f>IFERROR(INDEX(Data!C$1:C$122, SMALL(Reference!$C$2:$C$124, ROW()-5)), "")</f>
        <v>15 minutes</v>
      </c>
      <c r="E93" s="58" t="str">
        <f>IFERROR(INDEX(Data!D$1:D$122, SMALL(Reference!$C$2:$C$124, ROW()-5)), "")</f>
        <v>☑</v>
      </c>
      <c r="F93" s="58" t="str">
        <f>IFERROR(INDEX(Data!E$1:E$122, SMALL(Reference!$C$2:$C$124, ROW()-5)), "")</f>
        <v>☑</v>
      </c>
      <c r="G93" s="58" t="str">
        <f>IFERROR(INDEX(Data!F$1:F$122, SMALL(Reference!$C$2:$C$124, ROW()-5)), "")</f>
        <v>☐</v>
      </c>
      <c r="H93" s="58" t="str">
        <f>IFERROR(INDEX(Data!G$1:G$122, SMALL(Reference!$C$2:$C$124, ROW()-5)), "")</f>
        <v>☐</v>
      </c>
      <c r="I93" s="58" t="str">
        <f>IFERROR(INDEX(Data!H$1:H$122, SMALL(Reference!$C$2:$C$124, ROW()-5)), "")</f>
        <v xml:space="preserve">LMP, LPC, LMFT, LCSW, Psychologist, QMHP, QMHA
</v>
      </c>
      <c r="J93" s="86" t="str">
        <f>IFERROR(INDEX(Data!I$1:I$122, SMALL(Reference!$C$2:$C$124, ROW()-5)), "")</f>
        <v xml:space="preserve">Description: Community psychiatric supportive treatment, face-to-face, per 15 minutes. Usage: *Report this code when the provider offers a face to face community psychiatric supportive treatment (CPST) program. 
*CPST programs assist individuals with severe and persistent mental illness to maintain independence in the community.*The provider performs treatment with assessments, intervention, and support. *These programs may include patient and family education, development of activities of daily living, and managing basic needs to assist with achieving independence. </v>
      </c>
    </row>
    <row r="94" spans="2:10" ht="195">
      <c r="B94" s="58" t="str">
        <f>IFERROR(INDEX(Data!A$1:A$122, SMALL(Reference!$C$2:$C$124, ROW()-5)), "")</f>
        <v>H0037</v>
      </c>
      <c r="C94" s="58" t="str">
        <f>IFERROR(INDEX(Data!B$1:B$122, SMALL(Reference!$C$2:$C$124, ROW()-5)), "")</f>
        <v>U7 (day treatment)</v>
      </c>
      <c r="D94" s="58" t="str">
        <f>IFERROR(INDEX(Data!C$1:C$122, SMALL(Reference!$C$2:$C$124, ROW()-5)), "")</f>
        <v>Per diem</v>
      </c>
      <c r="E94" s="58" t="str">
        <f>IFERROR(INDEX(Data!D$1:D$122, SMALL(Reference!$C$2:$C$124, ROW()-5)), "")</f>
        <v>☐</v>
      </c>
      <c r="F94" s="58" t="str">
        <f>IFERROR(INDEX(Data!E$1:E$122, SMALL(Reference!$C$2:$C$124, ROW()-5)), "")</f>
        <v>☑</v>
      </c>
      <c r="G94" s="58" t="str">
        <f>IFERROR(INDEX(Data!F$1:F$122, SMALL(Reference!$C$2:$C$124, ROW()-5)), "")</f>
        <v>☐</v>
      </c>
      <c r="H94" s="58" t="str">
        <f>IFERROR(INDEX(Data!G$1:G$122, SMALL(Reference!$C$2:$C$124, ROW()-5)), "")</f>
        <v>☐</v>
      </c>
      <c r="I94" s="58" t="str">
        <f>IFERROR(INDEX(Data!H$1:H$122, SMALL(Reference!$C$2:$C$124, ROW()-5)), "")</f>
        <v xml:space="preserve">LMP, LPC, LMFT, LCSW, Psychologist, QMHP, QMHA
</v>
      </c>
      <c r="J94" s="86" t="str">
        <f>IFERROR(INDEX(Data!I$1:I$122, SMALL(Reference!$C$2:$C$124, ROW()-5)), "")</f>
        <v xml:space="preserve">Description: Community psychiatric supportive treatment program, per diem. Usage: The provider offers community psychiatric supportive treatment (CPST) services to an individual with a severe and persistent mental illness. Community psychiatric supportive treatment services billed under H0037 typically include the following components:
Comprehensive Assessment: A thorough evaluation of the individual's mental health needs, strengths, and challenges.
Individualized Treatment Planning: Developing and regularly updating a personalized plan that addresses the individual's specific mental health goals.
Medication Management: Prescribing, administering, and monitoring psychiatric medications.
Individual Therapy: One-on-one sessions to address specific mental health concerns and track progress.
Group Therapy: Structured group sessions focusing on skill-building and peer support.
Crisis Intervention: Providing immediate support and intervention during acute mental health crises.
Case Management: Coordinating various services and resources to support the individual's overall well-being.
Vocational Support: Assisting individuals in pursuing educational or employment goals.
Housing Support: Helping individuals secure and maintain stable housing.
Substance Abuse Treatment: Addressing co-occurring substance use disorders.
Family Education and Support: Involving family members in the treatment process and providing education about mental health. </v>
      </c>
    </row>
    <row r="95" spans="2:10" ht="30">
      <c r="B95" s="58" t="str">
        <f>IFERROR(INDEX(Data!A$1:A$122, SMALL(Reference!$C$2:$C$124, ROW()-5)), "")</f>
        <v>H0038</v>
      </c>
      <c r="C95" s="58" t="str">
        <f>IFERROR(INDEX(Data!B$1:B$122, SMALL(Reference!$C$2:$C$124, ROW()-5)), "")</f>
        <v xml:space="preserve">U8 (IIBHT),GT,HB (licensed adult SUD tx program),HQ (services provided in group setting),UA (services provided in a youth A&amp;D tx program) </v>
      </c>
      <c r="D95" s="58" t="str">
        <f>IFERROR(INDEX(Data!C$1:C$122, SMALL(Reference!$C$2:$C$124, ROW()-5)), "")</f>
        <v xml:space="preserve">15 minutes </v>
      </c>
      <c r="E95" s="58" t="str">
        <f>IFERROR(INDEX(Data!D$1:D$122, SMALL(Reference!$C$2:$C$124, ROW()-5)), "")</f>
        <v>☑</v>
      </c>
      <c r="F95" s="58" t="str">
        <f>IFERROR(INDEX(Data!E$1:E$122, SMALL(Reference!$C$2:$C$124, ROW()-5)), "")</f>
        <v>☐</v>
      </c>
      <c r="G95" s="58" t="str">
        <f>IFERROR(INDEX(Data!F$1:F$122, SMALL(Reference!$C$2:$C$124, ROW()-5)), "")</f>
        <v>☑</v>
      </c>
      <c r="H95" s="58" t="str">
        <f>IFERROR(INDEX(Data!G$1:G$122, SMALL(Reference!$C$2:$C$124, ROW()-5)), "")</f>
        <v>☑</v>
      </c>
      <c r="I95" s="58" t="str">
        <f>IFERROR(INDEX(Data!H$1:H$122, SMALL(Reference!$C$2:$C$124, ROW()-5)), "")</f>
        <v>Certified SUD Program and Mental Health Programs
PSS, PWS, CRM</v>
      </c>
      <c r="J95" s="86" t="str">
        <f>IFERROR(INDEX(Data!I$1:I$122, SMALL(Reference!$C$2:$C$124, ROW()-5)), "")</f>
        <v xml:space="preserve">Description: Peer support services (self-help/peer services), per 15 minutes.Usage: A certified peer provides self help or peer behavioral health services. *The trained individual assists the patient to recuperate by acting as a mentor and helps the patient to adjust fully in society. *Also, the peer helps the patient to improve daily living abilities and helps the patient to overcome the mental health and/or SUD challenges. The peer should have lived experience that helps them understand the unique challenges that the client is experiencing. </v>
      </c>
    </row>
    <row r="96" spans="2:10" ht="390">
      <c r="B96" s="58" t="str">
        <f>IFERROR(INDEX(Data!A$1:A$122, SMALL(Reference!$C$2:$C$124, ROW()-5)), "")</f>
        <v>H0039</v>
      </c>
      <c r="C96" s="58" t="str">
        <f>IFERROR(INDEX(Data!B$1:B$122, SMALL(Reference!$C$2:$C$124, ROW()-5)), "")</f>
        <v>GT,HK</v>
      </c>
      <c r="D96" s="58" t="str">
        <f>IFERROR(INDEX(Data!C$1:C$122, SMALL(Reference!$C$2:$C$124, ROW()-5)), "")</f>
        <v>15 minutes</v>
      </c>
      <c r="E96" s="58" t="str">
        <f>IFERROR(INDEX(Data!D$1:D$122, SMALL(Reference!$C$2:$C$124, ROW()-5)), "")</f>
        <v>☑</v>
      </c>
      <c r="F96" s="58" t="str">
        <f>IFERROR(INDEX(Data!E$1:E$122, SMALL(Reference!$C$2:$C$124, ROW()-5)), "")</f>
        <v>☑</v>
      </c>
      <c r="G96" s="58" t="str">
        <f>IFERROR(INDEX(Data!F$1:F$122, SMALL(Reference!$C$2:$C$124, ROW()-5)), "")</f>
        <v>☑</v>
      </c>
      <c r="H96" s="58" t="str">
        <f>IFERROR(INDEX(Data!G$1:G$122, SMALL(Reference!$C$2:$C$124, ROW()-5)), "")</f>
        <v>☑</v>
      </c>
      <c r="I96" s="58" t="str">
        <f>IFERROR(INDEX(Data!H$1:H$122, SMALL(Reference!$C$2:$C$124, ROW()-5)), "")</f>
        <v>LMP, LPC, LMFT, LCSW, psychologist, QMHP, QMHA, RN, Certified Peer Support/Wellness Specialist</v>
      </c>
      <c r="J96" s="86" t="str">
        <f>IFERROR(INDEX(Data!I$1:I$122, SMALL(Reference!$C$2:$C$124, ROW()-5)), "")</f>
        <v>Description: Assertive community treatment (ACT), face to face, per 15 minutes. Usage: Programs must be certified as an ACT Program by the OHA or their designee in order to bill the ACT code. Per OAR 309-019-0226. ACT is characterized by:
*A team approach;
*Community based;
*A small client to staff caseload, typically 10:1, to consistently provide necessary staffing diversity and coverage;
*Time-unlimited services;
*Flexible service delivery;
*A fixed point of responsibility; and
*24 hours/7 days a week availability for response to psychiatric crisis.
ACT services shall include but are not limited to:
*Hospital discharge planning, including OSH and acute care psychiatric hospitals;
*Case management;
*Symptom management;
*Psychiatry services;
*Co-occurring substance use and mental health disorders treatment services;
*Individual Placement and Support (IPS) supported employment services;
*Life skills training; and
*Peer delivered services.
SAMHSA characterizes high fidelity ACT programs as those that adhere to the following:
*Providing explicit admission criteria with an identified mission to serve a particular population using quantitative and operationally defined criteria;
*Managing intake rates. ACT eligible individuals are admitted to the program at a low rate to maintain a stable service environment;
*Maintaining full responsibility for treatment services that includes, at a minimum, the services required in these rules;
*Twenty-four hour responsibility for covering psychiatric crises;
*Involvement in hospital admissions, including OSH and acute care psychiatric hospitals;
*Involvement in planning for hospital discharges, including OSH and acute care psychiatric hospitals; and
*As long as medically appropriate, time-unlimited services.
Source: OAR 309-019-0226 - Assertive Community Treatment (ACT) Overview, https://secure.­sos.­state.­or.­us/oard/view.­action?ruleNumber=309-019-0226 (accessed May 26, 2025).</v>
      </c>
    </row>
    <row r="97" spans="2:10" ht="30">
      <c r="B97" s="58" t="str">
        <f>IFERROR(INDEX(Data!A$1:A$122, SMALL(Reference!$C$2:$C$124, ROW()-5)), "")</f>
        <v>H0045</v>
      </c>
      <c r="C97" s="58" t="str">
        <f>IFERROR(INDEX(Data!B$1:B$122, SMALL(Reference!$C$2:$C$124, ROW()-5)), "")</f>
        <v xml:space="preserve">HK,HE,TG </v>
      </c>
      <c r="D97" s="58" t="str">
        <f>IFERROR(INDEX(Data!C$1:C$122, SMALL(Reference!$C$2:$C$124, ROW()-5)), "")</f>
        <v>Per diem</v>
      </c>
      <c r="E97" s="58" t="str">
        <f>IFERROR(INDEX(Data!D$1:D$122, SMALL(Reference!$C$2:$C$124, ROW()-5)), "")</f>
        <v>☐</v>
      </c>
      <c r="F97" s="58" t="str">
        <f>IFERROR(INDEX(Data!E$1:E$122, SMALL(Reference!$C$2:$C$124, ROW()-5)), "")</f>
        <v>☑</v>
      </c>
      <c r="G97" s="58" t="str">
        <f>IFERROR(INDEX(Data!F$1:F$122, SMALL(Reference!$C$2:$C$124, ROW()-5)), "")</f>
        <v>☐</v>
      </c>
      <c r="H97" s="58" t="str">
        <f>IFERROR(INDEX(Data!G$1:G$122, SMALL(Reference!$C$2:$C$124, ROW()-5)), "")</f>
        <v>☐</v>
      </c>
      <c r="I97" s="58" t="str">
        <f>IFERROR(INDEX(Data!H$1:H$122, SMALL(Reference!$C$2:$C$124, ROW()-5)), "")</f>
        <v>Residential Treatment Facilities (RTFs)
(Secure Residential Treatment Facilities (SRTFs)</v>
      </c>
      <c r="J97" s="86" t="str">
        <f>IFERROR(INDEX(Data!I$1:I$122, SMALL(Reference!$C$2:$C$124, ROW()-5)), "")</f>
        <v xml:space="preserve">Description: Respite care services, not in the home, per diem. Usage: When providing temporary, intermittent care and supervision to an individual in an approved out-of-home location. This code is used to indicate that the care is not provided in the individual's home. *Respite care is not intended to be a substitute for long-term, continuous support that might enable a caregiver to work full-time. </v>
      </c>
    </row>
    <row r="98" spans="2:10" ht="45">
      <c r="B98" s="58" t="str">
        <f>IFERROR(INDEX(Data!A$1:A$122, SMALL(Reference!$C$2:$C$124, ROW()-5)), "")</f>
        <v>H0046</v>
      </c>
      <c r="C98" s="58" t="str">
        <f>IFERROR(INDEX(Data!B$1:B$122, SMALL(Reference!$C$2:$C$124, ROW()-5)), "")</f>
        <v xml:space="preserve">HK,HW (1915(i) Home &amp; Community-based Services) </v>
      </c>
      <c r="D98" s="58" t="str">
        <f>IFERROR(INDEX(Data!C$1:C$122, SMALL(Reference!$C$2:$C$124, ROW()-5)), "")</f>
        <v>60 minutes</v>
      </c>
      <c r="E98" s="58" t="str">
        <f>IFERROR(INDEX(Data!D$1:D$122, SMALL(Reference!$C$2:$C$124, ROW()-5)), "")</f>
        <v>☑</v>
      </c>
      <c r="F98" s="58" t="str">
        <f>IFERROR(INDEX(Data!E$1:E$122, SMALL(Reference!$C$2:$C$124, ROW()-5)), "")</f>
        <v>☐</v>
      </c>
      <c r="G98" s="58" t="str">
        <f>IFERROR(INDEX(Data!F$1:F$122, SMALL(Reference!$C$2:$C$124, ROW()-5)), "")</f>
        <v>☑</v>
      </c>
      <c r="H98" s="58" t="str">
        <f>IFERROR(INDEX(Data!G$1:G$122, SMALL(Reference!$C$2:$C$124, ROW()-5)), "")</f>
        <v>☐</v>
      </c>
      <c r="I98" s="58" t="str">
        <f>IFERROR(INDEX(Data!H$1:H$122, SMALL(Reference!$C$2:$C$124, ROW()-5)), "")</f>
        <v>LMP, LPC, LMFT, LCSW, psychologist, QMHP, QMHA, Certified Peer Support/Wellness Specialist, Community Habilitation Provider</v>
      </c>
      <c r="J98" s="86" t="str">
        <f>IFERROR(INDEX(Data!I$1:I$122, SMALL(Reference!$C$2:$C$124, ROW()-5)), "")</f>
        <v xml:space="preserve">Description: Home Based and Behavioral Habilitation, 60 minutes. Usage: Coaching and social support provided by a home based &amp; behavioral habilitation provider *When encountering H0046 for Behavioral Habilitation: To maintain, learn or improve skills and functioning in ADLs and IADLs by assisting with or performing activities for the individual. *When encountering H0046 for Home-based Habilitation: To maintain, develop or improve independent living skills, socialization skills and self-advocacy skills in ADLs and IADLs by assisting the individual with activities. </v>
      </c>
    </row>
    <row r="99" spans="2:10" ht="75">
      <c r="B99" s="58" t="str">
        <f>IFERROR(INDEX(Data!A$1:A$122, SMALL(Reference!$C$2:$C$124, ROW()-5)), "")</f>
        <v>H0048</v>
      </c>
      <c r="C99" s="58" t="str">
        <f>IFERROR(INDEX(Data!B$1:B$122, SMALL(Reference!$C$2:$C$124, ROW()-5)), "")</f>
        <v>HF,HG,U5</v>
      </c>
      <c r="D99" s="58" t="str">
        <f>IFERROR(INDEX(Data!C$1:C$122, SMALL(Reference!$C$2:$C$124, ROW()-5)), "")</f>
        <v>Per service</v>
      </c>
      <c r="E99" s="58" t="str">
        <f>IFERROR(INDEX(Data!D$1:D$122, SMALL(Reference!$C$2:$C$124, ROW()-5)), "")</f>
        <v>☐</v>
      </c>
      <c r="F99" s="58" t="str">
        <f>IFERROR(INDEX(Data!E$1:E$122, SMALL(Reference!$C$2:$C$124, ROW()-5)), "")</f>
        <v>☐</v>
      </c>
      <c r="G99" s="58" t="str">
        <f>IFERROR(INDEX(Data!F$1:F$122, SMALL(Reference!$C$2:$C$124, ROW()-5)), "")</f>
        <v>☐</v>
      </c>
      <c r="H99" s="58" t="str">
        <f>IFERROR(INDEX(Data!G$1:G$122, SMALL(Reference!$C$2:$C$124, ROW()-5)), "")</f>
        <v>☑</v>
      </c>
      <c r="I99" s="58" t="str">
        <f>IFERROR(INDEX(Data!H$1:H$122, SMALL(Reference!$C$2:$C$124, ROW()-5)), "")</f>
        <v>Certified SUD Program
LMP (NP, FNP, PMHNP), PA, RN, CADCs, CHW
Medical Assistants - An MA can perform a urinalysis (and other collection methods?) under direct supervision of a licensed healthcare professional (doctor, PA, or NP). However, they cannot interpret the results of the test, that should be done by the licensed healthcare professional who is supervising them. (Reviewed by Auditor)</v>
      </c>
      <c r="J99" s="86" t="str">
        <f>IFERROR(INDEX(Data!I$1:I$122, SMALL(Reference!$C$2:$C$124, ROW()-5)), "")</f>
        <v xml:space="preserve">Description: Alcohol and/or other drug testing: collection and handling only, specimens other than blood; urinalysis.Usage: *The provider collects and handles a specimen, other than blood, for alcohol or other drug testing. *The provider performs collection and handling of specimens such as saliva, urine, hair, or other specimens, apart from blood, for separately reportable alcohol or other drug testing.*Because the test results may have legal or personal consequences for the patient, those involved in collection, handling, and testing must take care with chain of custody of the specimen to certify the reliability of the specimen.
</v>
      </c>
    </row>
    <row r="100" spans="2:10" ht="45">
      <c r="B100" s="58" t="str">
        <f>IFERROR(INDEX(Data!A$1:A$122, SMALL(Reference!$C$2:$C$124, ROW()-5)), "")</f>
        <v>H0050</v>
      </c>
      <c r="C100" s="58" t="str">
        <f>IFERROR(INDEX(Data!B$1:B$122, SMALL(Reference!$C$2:$C$124, ROW()-5)), "")</f>
        <v>HF,HG,U5</v>
      </c>
      <c r="D100" s="58" t="str">
        <f>IFERROR(INDEX(Data!C$1:C$122, SMALL(Reference!$C$2:$C$124, ROW()-5)), "")</f>
        <v>15 minutes</v>
      </c>
      <c r="E100" s="58" t="str">
        <f>IFERROR(INDEX(Data!D$1:D$122, SMALL(Reference!$C$2:$C$124, ROW()-5)), "")</f>
        <v>☐</v>
      </c>
      <c r="F100" s="58" t="str">
        <f>IFERROR(INDEX(Data!E$1:E$122, SMALL(Reference!$C$2:$C$124, ROW()-5)), "")</f>
        <v>☐</v>
      </c>
      <c r="G100" s="58" t="str">
        <f>IFERROR(INDEX(Data!F$1:F$122, SMALL(Reference!$C$2:$C$124, ROW()-5)), "")</f>
        <v>☐</v>
      </c>
      <c r="H100" s="58" t="str">
        <f>IFERROR(INDEX(Data!G$1:G$122, SMALL(Reference!$C$2:$C$124, ROW()-5)), "")</f>
        <v>☑</v>
      </c>
      <c r="I100" s="58" t="str">
        <f>IFERROR(INDEX(Data!H$1:H$122, SMALL(Reference!$C$2:$C$124, ROW()-5)), "")</f>
        <v xml:space="preserve">Certified SUD Program, CADC I, CADC II, CADC III, MAC
*Oregon allows for QMHPs, working at an agency covered by a Certificate of Approval (COA), to provide SUD assessment and treatment services if they meet the "academic or continuing professional education" required by OAR 309-019-0125. </v>
      </c>
      <c r="J100" s="86" t="str">
        <f>IFERROR(INDEX(Data!I$1:I$122, SMALL(Reference!$C$2:$C$124, ROW()-5)), "")</f>
        <v xml:space="preserve">Description: Alcohol and/or drug services, brief intervention, per 15 minutes. Usage: When a skilled interventionist provides a brief intervention on alcohol abuse, drug abuse, or both. A professional trained in leading interventions holds a brief session on alcohol or drug abuse. The practitioner provides the brief intervention for the patient under treatment for substance abuse. The practitioner may educate the patient on the harmful effects of drug abuse. The practitioner also provides counseling to the patient as well as possibly his family to support the patient’s treatment goals. A brief intervention typically targets a specific issue. Report this code per 15 minutes of time spent in intervention. </v>
      </c>
    </row>
    <row r="101" spans="2:10" ht="30">
      <c r="B101" s="58" t="str">
        <f>IFERROR(INDEX(Data!A$1:A$122, SMALL(Reference!$C$2:$C$124, ROW()-5)), "")</f>
        <v>H2000</v>
      </c>
      <c r="C101" s="58" t="str">
        <f>IFERROR(INDEX(Data!B$1:B$122, SMALL(Reference!$C$2:$C$124, ROW()-5)), "")</f>
        <v>GT,TG (Mental Health Assessment by non-physician with CANS [When Billed With H2000]) ,U1 (CANS for WRAP Kids)</v>
      </c>
      <c r="D101" s="58" t="str">
        <f>IFERROR(INDEX(Data!C$1:C$122, SMALL(Reference!$C$2:$C$124, ROW()-5)), "")</f>
        <v>Per service</v>
      </c>
      <c r="E101" s="58" t="str">
        <f>IFERROR(INDEX(Data!D$1:D$122, SMALL(Reference!$C$2:$C$124, ROW()-5)), "")</f>
        <v>☑</v>
      </c>
      <c r="F101" s="58" t="str">
        <f>IFERROR(INDEX(Data!E$1:E$122, SMALL(Reference!$C$2:$C$124, ROW()-5)), "")</f>
        <v>☐</v>
      </c>
      <c r="G101" s="58" t="str">
        <f>IFERROR(INDEX(Data!F$1:F$122, SMALL(Reference!$C$2:$C$124, ROW()-5)), "")</f>
        <v>☐</v>
      </c>
      <c r="H101" s="58" t="str">
        <f>IFERROR(INDEX(Data!G$1:G$122, SMALL(Reference!$C$2:$C$124, ROW()-5)), "")</f>
        <v>☐</v>
      </c>
      <c r="I101" s="58" t="str">
        <f>IFERROR(INDEX(Data!H$1:H$122, SMALL(Reference!$C$2:$C$124, ROW()-5)), "")</f>
        <v>H2000: LPC, LMFT, LCSW, psychologist, QMHP, QMHA
H2000-TG: LPC, LMFT, LCSW, psychologist, QMHP</v>
      </c>
      <c r="J101" s="86" t="str">
        <f>IFERROR(INDEX(Data!I$1:I$122, SMALL(Reference!$C$2:$C$124, ROW()-5)), "")</f>
        <v>Description: Child and Adolescent Needs Survey (CANS) Mental health assessment, by non-physician with CANS (add the TG modifier). Usage: The CANS is a tool developed for children’s services to support decision making, including level of care and service planning, and for monitoring of outcomes of services. Historically the CANS has primarily been used for children with child welfare involvement.</v>
      </c>
    </row>
    <row r="102" spans="2:10" ht="30">
      <c r="B102" s="58" t="str">
        <f>IFERROR(INDEX(Data!A$1:A$122, SMALL(Reference!$C$2:$C$124, ROW()-5)), "")</f>
        <v>H2010</v>
      </c>
      <c r="C102" s="58" t="str">
        <f>IFERROR(INDEX(Data!B$1:B$122, SMALL(Reference!$C$2:$C$124, ROW()-5)), "")</f>
        <v>HK</v>
      </c>
      <c r="D102" s="58" t="str">
        <f>IFERROR(INDEX(Data!C$1:C$122, SMALL(Reference!$C$2:$C$124, ROW()-5)), "")</f>
        <v xml:space="preserve">15 minutes </v>
      </c>
      <c r="E102" s="58" t="str">
        <f>IFERROR(INDEX(Data!D$1:D$122, SMALL(Reference!$C$2:$C$124, ROW()-5)), "")</f>
        <v>☑</v>
      </c>
      <c r="F102" s="58" t="str">
        <f>IFERROR(INDEX(Data!E$1:E$122, SMALL(Reference!$C$2:$C$124, ROW()-5)), "")</f>
        <v>☐</v>
      </c>
      <c r="G102" s="58" t="str">
        <f>IFERROR(INDEX(Data!F$1:F$122, SMALL(Reference!$C$2:$C$124, ROW()-5)), "")</f>
        <v>☐</v>
      </c>
      <c r="H102" s="58" t="str">
        <f>IFERROR(INDEX(Data!G$1:G$122, SMALL(Reference!$C$2:$C$124, ROW()-5)), "")</f>
        <v>☑</v>
      </c>
      <c r="I102" s="58" t="str">
        <f>IFERROR(INDEX(Data!H$1:H$122, SMALL(Reference!$C$2:$C$124, ROW()-5)), "")</f>
        <v>LMP, RN</v>
      </c>
      <c r="J102" s="86" t="str">
        <f>IFERROR(INDEX(Data!I$1:I$122, SMALL(Reference!$C$2:$C$124, ROW()-5)), "")</f>
        <v>Description: Comprehensive Medication Services, per 15 min. Usage: Comprehensive medication services may include medication assessment, monitoring, and adjustment, coordination, and patient education about medications, including their purpose and side effects. This service is meant to increase medication adherence, monitor the effectiveness of medications, and increase client safety.</v>
      </c>
    </row>
    <row r="103" spans="2:10" ht="30">
      <c r="B103" s="58" t="str">
        <f>IFERROR(INDEX(Data!A$1:A$122, SMALL(Reference!$C$2:$C$124, ROW()-5)), "")</f>
        <v>H2011</v>
      </c>
      <c r="C103" s="58" t="str">
        <f>IFERROR(INDEX(Data!B$1:B$122, SMALL(Reference!$C$2:$C$124, ROW()-5)), "")</f>
        <v>U8 (IIBHT)</v>
      </c>
      <c r="D103" s="58" t="str">
        <f>IFERROR(INDEX(Data!C$1:C$122, SMALL(Reference!$C$2:$C$124, ROW()-5)), "")</f>
        <v>Per 15 minutes</v>
      </c>
      <c r="E103" s="58" t="str">
        <f>IFERROR(INDEX(Data!D$1:D$122, SMALL(Reference!$C$2:$C$124, ROW()-5)), "")</f>
        <v>☑</v>
      </c>
      <c r="F103" s="58" t="str">
        <f>IFERROR(INDEX(Data!E$1:E$122, SMALL(Reference!$C$2:$C$124, ROW()-5)), "")</f>
        <v>☐</v>
      </c>
      <c r="G103" s="58" t="str">
        <f>IFERROR(INDEX(Data!F$1:F$122, SMALL(Reference!$C$2:$C$124, ROW()-5)), "")</f>
        <v>☑</v>
      </c>
      <c r="H103" s="58" t="str">
        <f>IFERROR(INDEX(Data!G$1:G$122, SMALL(Reference!$C$2:$C$124, ROW()-5)), "")</f>
        <v>☑</v>
      </c>
      <c r="I103" s="58" t="str">
        <f>IFERROR(INDEX(Data!H$1:H$122, SMALL(Reference!$C$2:$C$124, ROW()-5)), "")</f>
        <v>LMP, QMHP, QMHA, Certified Peer Support/Wellness Specialist, CADC, Mental Health Interns</v>
      </c>
      <c r="J103" s="86" t="str">
        <f>IFERROR(INDEX(Data!I$1:I$122, SMALL(Reference!$C$2:$C$124, ROW()-5)), "")</f>
        <v xml:space="preserve">Description: Crisis Intervention Services, per 15 min.Usage: Emergent response to individuals who are experiencing a behavioral health crisis. Services are primarily delivered in a community setting although other settings may occur based on clinical and other circumstances. Crisis teams must adhere to applicable OARs regarding staffing and the availability of a QMHP. </v>
      </c>
    </row>
    <row r="104" spans="2:10" ht="15">
      <c r="B104" s="58" t="str">
        <f>IFERROR(INDEX(Data!A$1:A$122, SMALL(Reference!$C$2:$C$124, ROW()-5)), "")</f>
        <v>H2012</v>
      </c>
      <c r="C104" s="58" t="str">
        <f>IFERROR(INDEX(Data!B$1:B$122, SMALL(Reference!$C$2:$C$124, ROW()-5)), "")</f>
        <v>U7 modifier - this modifier is used for both this code and H0037</v>
      </c>
      <c r="D104" s="58" t="str">
        <f>IFERROR(INDEX(Data!C$1:C$122, SMALL(Reference!$C$2:$C$124, ROW()-5)), "")</f>
        <v>Per Hour</v>
      </c>
      <c r="E104" s="58" t="str">
        <f>IFERROR(INDEX(Data!D$1:D$122, SMALL(Reference!$C$2:$C$124, ROW()-5)), "")</f>
        <v>☑</v>
      </c>
      <c r="F104" s="58" t="str">
        <f>IFERROR(INDEX(Data!E$1:E$122, SMALL(Reference!$C$2:$C$124, ROW()-5)), "")</f>
        <v>☐</v>
      </c>
      <c r="G104" s="58" t="str">
        <f>IFERROR(INDEX(Data!F$1:F$122, SMALL(Reference!$C$2:$C$124, ROW()-5)), "")</f>
        <v>☐</v>
      </c>
      <c r="H104" s="58" t="str">
        <f>IFERROR(INDEX(Data!G$1:G$122, SMALL(Reference!$C$2:$C$124, ROW()-5)), "")</f>
        <v>☐</v>
      </c>
      <c r="I104" s="58" t="str">
        <f>IFERROR(INDEX(Data!H$1:H$122, SMALL(Reference!$C$2:$C$124, ROW()-5)), "")</f>
        <v>Certified Behavioral Day Treatment Program</v>
      </c>
      <c r="J104" s="86" t="str">
        <f>IFERROR(INDEX(Data!I$1:I$122, SMALL(Reference!$C$2:$C$124, ROW()-5)), "")</f>
        <v>Description: Behavioral health day treatment, per hour. Usage: This code may only be used by certified day treatment programs.</v>
      </c>
    </row>
    <row r="105" spans="2:10" ht="30">
      <c r="B105" s="58" t="str">
        <f>IFERROR(INDEX(Data!A$1:A$122, SMALL(Reference!$C$2:$C$124, ROW()-5)), "")</f>
        <v>H2014</v>
      </c>
      <c r="C105" s="58" t="str">
        <f>IFERROR(INDEX(Data!B$1:B$122, SMALL(Reference!$C$2:$C$124, ROW()-5)), "")</f>
        <v>U8 (IIBHT)</v>
      </c>
      <c r="D105" s="58" t="str">
        <f>IFERROR(INDEX(Data!C$1:C$122, SMALL(Reference!$C$2:$C$124, ROW()-5)), "")</f>
        <v xml:space="preserve">15 minutes </v>
      </c>
      <c r="E105" s="58" t="str">
        <f>IFERROR(INDEX(Data!D$1:D$122, SMALL(Reference!$C$2:$C$124, ROW()-5)), "")</f>
        <v>☑</v>
      </c>
      <c r="F105" s="58" t="str">
        <f>IFERROR(INDEX(Data!E$1:E$122, SMALL(Reference!$C$2:$C$124, ROW()-5)), "")</f>
        <v>☑</v>
      </c>
      <c r="G105" s="58" t="str">
        <f>IFERROR(INDEX(Data!F$1:F$122, SMALL(Reference!$C$2:$C$124, ROW()-5)), "")</f>
        <v>☑</v>
      </c>
      <c r="H105" s="58" t="str">
        <f>IFERROR(INDEX(Data!G$1:G$122, SMALL(Reference!$C$2:$C$124, ROW()-5)), "")</f>
        <v>☑</v>
      </c>
      <c r="I105" s="58" t="str">
        <f>IFERROR(INDEX(Data!H$1:H$122, SMALL(Reference!$C$2:$C$124, ROW()-5)), "")</f>
        <v xml:space="preserve">Mental Health  - LMP, LPC, LMFT, LCSW, psychologist, QMHP, QMHA
Peer Delivered Services - Certified Peer Support/Wellness Specialist, CRM, CHW
SUD - Certified SUD Program </v>
      </c>
      <c r="J105" s="86" t="str">
        <f>IFERROR(INDEX(Data!I$1:I$122, SMALL(Reference!$C$2:$C$124, ROW()-5)), "")</f>
        <v>Description: MH, Family, Youth Peers - Skills training and development, Residential setting &amp; outpatient Certified SUD Program - Employment or Housing Support. Usage: The provider designs activities and environments to encourage the acquisition of skills, building positive social behavior, and interpersonal abilities, greater independence, and more personal choice. Report this code for each 15 minutes that the provider spends with a patient providing skills and development training.</v>
      </c>
    </row>
    <row r="106" spans="2:10" ht="45">
      <c r="B106" s="58" t="str">
        <f>IFERROR(INDEX(Data!A$1:A$122, SMALL(Reference!$C$2:$C$124, ROW()-5)), "")</f>
        <v>H2018</v>
      </c>
      <c r="C106" s="58" t="str">
        <f>IFERROR(INDEX(Data!B$1:B$122, SMALL(Reference!$C$2:$C$124, ROW()-5)), "")</f>
        <v>G,U9,TN,HH,HO</v>
      </c>
      <c r="D106" s="58" t="str">
        <f>IFERROR(INDEX(Data!C$1:C$122, SMALL(Reference!$C$2:$C$124, ROW()-5)), "")</f>
        <v>Per diem</v>
      </c>
      <c r="E106" s="58" t="str">
        <f>IFERROR(INDEX(Data!D$1:D$122, SMALL(Reference!$C$2:$C$124, ROW()-5)), "")</f>
        <v>☑</v>
      </c>
      <c r="F106" s="58" t="str">
        <f>IFERROR(INDEX(Data!E$1:E$122, SMALL(Reference!$C$2:$C$124, ROW()-5)), "")</f>
        <v>☑</v>
      </c>
      <c r="G106" s="58" t="str">
        <f>IFERROR(INDEX(Data!F$1:F$122, SMALL(Reference!$C$2:$C$124, ROW()-5)), "")</f>
        <v>☐</v>
      </c>
      <c r="H106" s="58" t="str">
        <f>IFERROR(INDEX(Data!G$1:G$122, SMALL(Reference!$C$2:$C$124, ROW()-5)), "")</f>
        <v>☐</v>
      </c>
      <c r="I106" s="58" t="str">
        <f>IFERROR(INDEX(Data!H$1:H$122, SMALL(Reference!$C$2:$C$124, ROW()-5)), "")</f>
        <v>LPC, LMFT, LCSW, psychologist, QMHP, QMHA</v>
      </c>
      <c r="J106" s="86" t="str">
        <f>IFERROR(INDEX(Data!I$1:I$122, SMALL(Reference!$C$2:$C$124, ROW()-5)), "")</f>
        <v>Description: Psychosocial Rehabilitation, per diem. Usage: Include interventions a patient receives from the provider to help the patient identify personal strengths, to develop coping skills and approaches, and to develop a supportive atmosphere for the patient to perform as independently as possible. The provider can deliver psychosocial rehabilitation services in different settings, and may include basic Activities of Daily Living, or ADL, skills training, therapeutic socialization opportunities, psychosocial skills training, and supported employment. Report this code when the provider gives psychosocial rehabilitation services to a patient and reimbursement for the services is on a per diem basis.</v>
      </c>
    </row>
    <row r="107" spans="2:10" ht="15">
      <c r="B107" s="58" t="str">
        <f>IFERROR(INDEX(Data!A$1:A$122, SMALL(Reference!$C$2:$C$124, ROW()-5)), "")</f>
        <v>H2021</v>
      </c>
      <c r="C107" s="58" t="str">
        <f>IFERROR(INDEX(Data!B$1:B$122, SMALL(Reference!$C$2:$C$124, ROW()-5)), "")</f>
        <v xml:space="preserve">U8 (IIBHT)GT </v>
      </c>
      <c r="D107" s="58" t="str">
        <f>IFERROR(INDEX(Data!C$1:C$122, SMALL(Reference!$C$2:$C$124, ROW()-5)), "")</f>
        <v>15 minutes</v>
      </c>
      <c r="E107" s="58" t="str">
        <f>IFERROR(INDEX(Data!D$1:D$122, SMALL(Reference!$C$2:$C$124, ROW()-5)), "")</f>
        <v>☑</v>
      </c>
      <c r="F107" s="58" t="str">
        <f>IFERROR(INDEX(Data!E$1:E$122, SMALL(Reference!$C$2:$C$124, ROW()-5)), "")</f>
        <v>☐</v>
      </c>
      <c r="G107" s="58" t="str">
        <f>IFERROR(INDEX(Data!F$1:F$122, SMALL(Reference!$C$2:$C$124, ROW()-5)), "")</f>
        <v>☐</v>
      </c>
      <c r="H107" s="58" t="str">
        <f>IFERROR(INDEX(Data!G$1:G$122, SMALL(Reference!$C$2:$C$124, ROW()-5)), "")</f>
        <v>☐</v>
      </c>
      <c r="I107" s="58" t="str">
        <f>IFERROR(INDEX(Data!H$1:H$122, SMALL(Reference!$C$2:$C$124, ROW()-5)), "")</f>
        <v>Certified fidelity Wraparound program</v>
      </c>
      <c r="J107" s="86" t="str">
        <f>IFERROR(INDEX(Data!I$1:I$122, SMALL(Reference!$C$2:$C$124, ROW()-5)), "")</f>
        <v>Description: Wrap around community based services provide intensive care management to youth with the most serious emotional and behavioral disturbances.Usage: Support takes place in the home as well as in society. Per 15 minutes performed.</v>
      </c>
    </row>
    <row r="108" spans="2:10" ht="30">
      <c r="B108" s="58" t="str">
        <f>IFERROR(INDEX(Data!A$1:A$122, SMALL(Reference!$C$2:$C$124, ROW()-5)), "")</f>
        <v>H2022</v>
      </c>
      <c r="C108" s="58" t="str">
        <f>IFERROR(INDEX(Data!B$1:B$122, SMALL(Reference!$C$2:$C$124, ROW()-5)), "")</f>
        <v xml:space="preserve">U8 (IIBHT)GT </v>
      </c>
      <c r="D108" s="58" t="str">
        <f>IFERROR(INDEX(Data!C$1:C$122, SMALL(Reference!$C$2:$C$124, ROW()-5)), "")</f>
        <v>Per diem</v>
      </c>
      <c r="E108" s="58" t="str">
        <f>IFERROR(INDEX(Data!D$1:D$122, SMALL(Reference!$C$2:$C$124, ROW()-5)), "")</f>
        <v>☑</v>
      </c>
      <c r="F108" s="58" t="str">
        <f>IFERROR(INDEX(Data!E$1:E$122, SMALL(Reference!$C$2:$C$124, ROW()-5)), "")</f>
        <v>☐</v>
      </c>
      <c r="G108" s="58" t="str">
        <f>IFERROR(INDEX(Data!F$1:F$122, SMALL(Reference!$C$2:$C$124, ROW()-5)), "")</f>
        <v>☐</v>
      </c>
      <c r="H108" s="58" t="str">
        <f>IFERROR(INDEX(Data!G$1:G$122, SMALL(Reference!$C$2:$C$124, ROW()-5)), "")</f>
        <v>☐</v>
      </c>
      <c r="I108" s="58" t="str">
        <f>IFERROR(INDEX(Data!H$1:H$122, SMALL(Reference!$C$2:$C$124, ROW()-5)), "")</f>
        <v>Certified fidelity Wraparound program</v>
      </c>
      <c r="J108" s="86" t="str">
        <f>IFERROR(INDEX(Data!I$1:I$122, SMALL(Reference!$C$2:$C$124, ROW()-5)), "")</f>
        <v xml:space="preserve">Description: Community-based wrap-around services, per diem. Usage: This service develops through a team planning process. Team members may include family members, teachers, friends, and service providers. They join together to develop and implement the plan of care individually and check the success over time. This service is most effective as an intervention for individuals with behavioral, emotional, and mental health needs. The provider bills this code per day of service. </v>
      </c>
    </row>
    <row r="109" spans="2:10" ht="15">
      <c r="B109" s="58" t="str">
        <f>IFERROR(INDEX(Data!A$1:A$122, SMALL(Reference!$C$2:$C$124, ROW()-5)), "")</f>
        <v>H2023</v>
      </c>
      <c r="C109" s="58" t="str">
        <f>IFERROR(INDEX(Data!B$1:B$122, SMALL(Reference!$C$2:$C$124, ROW()-5)), "")</f>
        <v>GT,HE,HK</v>
      </c>
      <c r="D109" s="58" t="str">
        <f>IFERROR(INDEX(Data!C$1:C$122, SMALL(Reference!$C$2:$C$124, ROW()-5)), "")</f>
        <v>15 minutes</v>
      </c>
      <c r="E109" s="58" t="str">
        <f>IFERROR(INDEX(Data!D$1:D$122, SMALL(Reference!$C$2:$C$124, ROW()-5)), "")</f>
        <v>☑</v>
      </c>
      <c r="F109" s="58" t="str">
        <f>IFERROR(INDEX(Data!E$1:E$122, SMALL(Reference!$C$2:$C$124, ROW()-5)), "")</f>
        <v>☐</v>
      </c>
      <c r="G109" s="58" t="str">
        <f>IFERROR(INDEX(Data!F$1:F$122, SMALL(Reference!$C$2:$C$124, ROW()-5)), "")</f>
        <v>☑</v>
      </c>
      <c r="H109" s="58" t="str">
        <f>IFERROR(INDEX(Data!G$1:G$122, SMALL(Reference!$C$2:$C$124, ROW()-5)), "")</f>
        <v>☑</v>
      </c>
      <c r="I109" s="58" t="str">
        <f>IFERROR(INDEX(Data!H$1:H$122, SMALL(Reference!$C$2:$C$124, ROW()-5)), "")</f>
        <v>LPC, LMFT, LCSW, psychologist, QMHP, QMHA, Certified Peer Support/Wellness Specialist</v>
      </c>
      <c r="J109" s="86" t="str">
        <f>IFERROR(INDEX(Data!I$1:I$122, SMALL(Reference!$C$2:$C$124, ROW()-5)), "")</f>
        <v xml:space="preserve">Description: Supported employment,per 15 minutes.Usage: </v>
      </c>
    </row>
    <row r="110" spans="2:10" ht="30">
      <c r="B110" s="58" t="str">
        <f>IFERROR(INDEX(Data!A$1:A$122, SMALL(Reference!$C$2:$C$124, ROW()-5)), "")</f>
        <v>H2027</v>
      </c>
      <c r="C110" s="58" t="str">
        <f>IFERROR(INDEX(Data!B$1:B$122, SMALL(Reference!$C$2:$C$124, ROW()-5)), "")</f>
        <v>GT</v>
      </c>
      <c r="D110" s="58" t="str">
        <f>IFERROR(INDEX(Data!C$1:C$122, SMALL(Reference!$C$2:$C$124, ROW()-5)), "")</f>
        <v>15 minutes</v>
      </c>
      <c r="E110" s="58" t="str">
        <f>IFERROR(INDEX(Data!D$1:D$122, SMALL(Reference!$C$2:$C$124, ROW()-5)), "")</f>
        <v>☑</v>
      </c>
      <c r="F110" s="58" t="str">
        <f>IFERROR(INDEX(Data!E$1:E$122, SMALL(Reference!$C$2:$C$124, ROW()-5)), "")</f>
        <v>☐</v>
      </c>
      <c r="G110" s="58" t="str">
        <f>IFERROR(INDEX(Data!F$1:F$122, SMALL(Reference!$C$2:$C$124, ROW()-5)), "")</f>
        <v>☐</v>
      </c>
      <c r="H110" s="58" t="str">
        <f>IFERROR(INDEX(Data!G$1:G$122, SMALL(Reference!$C$2:$C$124, ROW()-5)), "")</f>
        <v>☐</v>
      </c>
      <c r="I110" s="58" t="str">
        <f>IFERROR(INDEX(Data!H$1:H$122, SMALL(Reference!$C$2:$C$124, ROW()-5)), "")</f>
        <v>LPC, LMFT, LCSW, psychologist, QMHP</v>
      </c>
      <c r="J110" s="86" t="str">
        <f>IFERROR(INDEX(Data!I$1:I$122, SMALL(Reference!$C$2:$C$124, ROW()-5)), "")</f>
        <v xml:space="preserve">Description: Psychoeducational service, per 15 minutes. Usage: To provide the patient, family and or school with information regarding the patient’s learning disabilities, processing deficits, current functioning levels, and provide all involved the skills to deal with them. Use one unit of this code for each 15 minutes of time the provider spends with the patient. </v>
      </c>
    </row>
    <row r="111" spans="2:10" ht="30">
      <c r="B111" s="58" t="str">
        <f>IFERROR(INDEX(Data!A$1:A$122, SMALL(Reference!$C$2:$C$124, ROW()-5)), "")</f>
        <v>H2032</v>
      </c>
      <c r="C111" s="58" t="str">
        <f>IFERROR(INDEX(Data!B$1:B$122, SMALL(Reference!$C$2:$C$124, ROW()-5)), "")</f>
        <v>HE,HK</v>
      </c>
      <c r="D111" s="58" t="str">
        <f>IFERROR(INDEX(Data!C$1:C$122, SMALL(Reference!$C$2:$C$124, ROW()-5)), "")</f>
        <v>15 minutes</v>
      </c>
      <c r="E111" s="58" t="str">
        <f>IFERROR(INDEX(Data!D$1:D$122, SMALL(Reference!$C$2:$C$124, ROW()-5)), "")</f>
        <v>☑</v>
      </c>
      <c r="F111" s="58" t="str">
        <f>IFERROR(INDEX(Data!E$1:E$122, SMALL(Reference!$C$2:$C$124, ROW()-5)), "")</f>
        <v>☑</v>
      </c>
      <c r="G111" s="58" t="str">
        <f>IFERROR(INDEX(Data!F$1:F$122, SMALL(Reference!$C$2:$C$124, ROW()-5)), "")</f>
        <v>☐</v>
      </c>
      <c r="H111" s="58" t="str">
        <f>IFERROR(INDEX(Data!G$1:G$122, SMALL(Reference!$C$2:$C$124, ROW()-5)), "")</f>
        <v>☑</v>
      </c>
      <c r="I111" s="58" t="str">
        <f>IFERROR(INDEX(Data!H$1:H$122, SMALL(Reference!$C$2:$C$124, ROW()-5)), "")</f>
        <v>LPC, LMFT, LCSW, psychologist, QMHP, QMHA, Certified Peer Support/Wellness Specialist</v>
      </c>
      <c r="J111" s="86" t="str">
        <f>IFERROR(INDEX(Data!I$1:I$122, SMALL(Reference!$C$2:$C$124, ROW()-5)), "")</f>
        <v>Description: Activity therapy, per 15 minutes. Usage: Alternative recreation, social, and or therapeutic strategies in a structured setting to distract the mind of a patient with substance addictions or emotional issues from the pains, aches, depression, and anxiety that the patient experiences. The provider prescribes and monitors the patient through a constructive activity, appropriate to the patient’s ability. This code represents the activity therapy services the provider renders in units of 15 minutes each.</v>
      </c>
    </row>
    <row r="112" spans="2:10" ht="30">
      <c r="B112" s="58" t="str">
        <f>IFERROR(INDEX(Data!A$1:A$122, SMALL(Reference!$C$2:$C$124, ROW()-5)), "")</f>
        <v>H2033</v>
      </c>
      <c r="C112" s="58" t="str">
        <f>IFERROR(INDEX(Data!B$1:B$122, SMALL(Reference!$C$2:$C$124, ROW()-5)), "")</f>
        <v xml:space="preserve">GT </v>
      </c>
      <c r="D112" s="58" t="str">
        <f>IFERROR(INDEX(Data!C$1:C$122, SMALL(Reference!$C$2:$C$124, ROW()-5)), "")</f>
        <v>15 minutes</v>
      </c>
      <c r="E112" s="58" t="str">
        <f>IFERROR(INDEX(Data!D$1:D$122, SMALL(Reference!$C$2:$C$124, ROW()-5)), "")</f>
        <v>☑</v>
      </c>
      <c r="F112" s="58" t="str">
        <f>IFERROR(INDEX(Data!E$1:E$122, SMALL(Reference!$C$2:$C$124, ROW()-5)), "")</f>
        <v>☐</v>
      </c>
      <c r="G112" s="58" t="str">
        <f>IFERROR(INDEX(Data!F$1:F$122, SMALL(Reference!$C$2:$C$124, ROW()-5)), "")</f>
        <v>☐</v>
      </c>
      <c r="H112" s="58" t="str">
        <f>IFERROR(INDEX(Data!G$1:G$122, SMALL(Reference!$C$2:$C$124, ROW()-5)), "")</f>
        <v>☐</v>
      </c>
      <c r="I112" s="58" t="str">
        <f>IFERROR(INDEX(Data!H$1:H$122, SMALL(Reference!$C$2:$C$124, ROW()-5)), "")</f>
        <v>LPC, LMFT, LCSW, psychologist, QMHP, QMHA</v>
      </c>
      <c r="J112" s="86" t="str">
        <f>IFERROR(INDEX(Data!I$1:I$122, SMALL(Reference!$C$2:$C$124, ROW()-5)), "")</f>
        <v>Description: Multisystemic therapy for juveniles, per 15 minutes.Usage: When a practitioner treats a member between 10 to 18 year of age, having serious emotional and behavioral disturbances. Support and guidance is provided to overcome the member's communication, psychosocial, and behavior problems. Report this code for each 15 minutes of multisystemic therapy that the practitioner renders to the member and their family.</v>
      </c>
    </row>
    <row r="113" spans="2:10" ht="15">
      <c r="B113" s="58" t="str">
        <f>IFERROR(INDEX(Data!A$1:A$122, SMALL(Reference!$C$2:$C$124, ROW()-5)), "")</f>
        <v>Q3014</v>
      </c>
      <c r="C113" s="58" t="str">
        <f>IFERROR(INDEX(Data!B$1:B$122, SMALL(Reference!$C$2:$C$124, ROW()-5)), "")</f>
        <v xml:space="preserve"> </v>
      </c>
      <c r="D113" s="58" t="str">
        <f>IFERROR(INDEX(Data!C$1:C$122, SMALL(Reference!$C$2:$C$124, ROW()-5)), "")</f>
        <v>Per service</v>
      </c>
      <c r="E113" s="58" t="str">
        <f>IFERROR(INDEX(Data!D$1:D$122, SMALL(Reference!$C$2:$C$124, ROW()-5)), "")</f>
        <v>☑</v>
      </c>
      <c r="F113" s="58" t="str">
        <f>IFERROR(INDEX(Data!E$1:E$122, SMALL(Reference!$C$2:$C$124, ROW()-5)), "")</f>
        <v>☐</v>
      </c>
      <c r="G113" s="58" t="str">
        <f>IFERROR(INDEX(Data!F$1:F$122, SMALL(Reference!$C$2:$C$124, ROW()-5)), "")</f>
        <v>☐</v>
      </c>
      <c r="H113" s="58" t="str">
        <f>IFERROR(INDEX(Data!G$1:G$122, SMALL(Reference!$C$2:$C$124, ROW()-5)), "")</f>
        <v>☑</v>
      </c>
      <c r="I113" s="58" t="str">
        <f>IFERROR(INDEX(Data!H$1:H$122, SMALL(Reference!$C$2:$C$124, ROW()-5)), "")</f>
        <v>LPC, LMFT, LCSW, psychologist, QMHP</v>
      </c>
      <c r="J113" s="86" t="str">
        <f>IFERROR(INDEX(Data!I$1:I$122, SMALL(Reference!$C$2:$C$124, ROW()-5)), "")</f>
        <v>Description: Telehealth originating site facility fee.Usage: This code represents the use of telehealth, or telecommunication services, between a distant provider and the patient for medical management at the originating site .</v>
      </c>
    </row>
    <row r="114" spans="2:10" ht="30">
      <c r="B114" s="58" t="str">
        <f>IFERROR(INDEX(Data!A$1:A$122, SMALL(Reference!$C$2:$C$124, ROW()-5)), "")</f>
        <v>Q9991</v>
      </c>
      <c r="C114" s="58" t="str">
        <f>IFERROR(INDEX(Data!B$1:B$122, SMALL(Reference!$C$2:$C$124, ROW()-5)), "")</f>
        <v xml:space="preserve"> </v>
      </c>
      <c r="D114" s="58" t="str">
        <f>IFERROR(INDEX(Data!C$1:C$122, SMALL(Reference!$C$2:$C$124, ROW()-5)), "")</f>
        <v>Per service</v>
      </c>
      <c r="E114" s="58" t="str">
        <f>IFERROR(INDEX(Data!D$1:D$122, SMALL(Reference!$C$2:$C$124, ROW()-5)), "")</f>
        <v>☐</v>
      </c>
      <c r="F114" s="58" t="str">
        <f>IFERROR(INDEX(Data!E$1:E$122, SMALL(Reference!$C$2:$C$124, ROW()-5)), "")</f>
        <v>☐</v>
      </c>
      <c r="G114" s="58" t="str">
        <f>IFERROR(INDEX(Data!F$1:F$122, SMALL(Reference!$C$2:$C$124, ROW()-5)), "")</f>
        <v>☐</v>
      </c>
      <c r="H114" s="58" t="str">
        <f>IFERROR(INDEX(Data!G$1:G$122, SMALL(Reference!$C$2:$C$124, ROW()-5)), "")</f>
        <v>☑</v>
      </c>
      <c r="I114" s="58" t="str">
        <f>IFERROR(INDEX(Data!H$1:H$122, SMALL(Reference!$C$2:$C$124, ROW()-5)), "")</f>
        <v>Certified SUD Program
LMP (NP, FNP, PMHNP), PA, RN
Medical Assistants - An MA can perform a urinalysis (and other collection methods?) under direct supervision of a licensed healthcare professional (doctor, PA, or NP). However, they cannot interpret the results of the test, that should be done by the licensed healthcare professional who is supervising them. (Reviewed by Auditor)</v>
      </c>
      <c r="J114" s="86" t="str">
        <f>IFERROR(INDEX(Data!I$1:I$122, SMALL(Reference!$C$2:$C$124, ROW()-5)), "")</f>
        <v xml:space="preserve">Description: Injection, buprenorphine extended release (sublocade), less than or equal to 100 mg. Usage: One unit of this code represents 100 mg or less of extended–release buprenorphine (Sublocade™) administered as a monthly subcutaneous injection in the abdomen to treat moderate to severe opioid use disorder. </v>
      </c>
    </row>
    <row r="115" spans="2:10" ht="60">
      <c r="B115" s="58" t="str">
        <f>IFERROR(INDEX(Data!A$1:A$122, SMALL(Reference!$C$2:$C$124, ROW()-5)), "")</f>
        <v>Q9992</v>
      </c>
      <c r="C115" s="58" t="str">
        <f>IFERROR(INDEX(Data!B$1:B$122, SMALL(Reference!$C$2:$C$124, ROW()-5)), "")</f>
        <v xml:space="preserve"> </v>
      </c>
      <c r="D115" s="58" t="str">
        <f>IFERROR(INDEX(Data!C$1:C$122, SMALL(Reference!$C$2:$C$124, ROW()-5)), "")</f>
        <v>Per service</v>
      </c>
      <c r="E115" s="58" t="str">
        <f>IFERROR(INDEX(Data!D$1:D$122, SMALL(Reference!$C$2:$C$124, ROW()-5)), "")</f>
        <v>☐</v>
      </c>
      <c r="F115" s="58" t="str">
        <f>IFERROR(INDEX(Data!E$1:E$122, SMALL(Reference!$C$2:$C$124, ROW()-5)), "")</f>
        <v>☐</v>
      </c>
      <c r="G115" s="58" t="str">
        <f>IFERROR(INDEX(Data!F$1:F$122, SMALL(Reference!$C$2:$C$124, ROW()-5)), "")</f>
        <v>☐</v>
      </c>
      <c r="H115" s="58" t="str">
        <f>IFERROR(INDEX(Data!G$1:G$122, SMALL(Reference!$C$2:$C$124, ROW()-5)), "")</f>
        <v>☑</v>
      </c>
      <c r="I115" s="58" t="str">
        <f>IFERROR(INDEX(Data!H$1:H$122, SMALL(Reference!$C$2:$C$124, ROW()-5)), "")</f>
        <v>Certified SUD Program
LMP (NP, FNP, PMHNP), PA, RN
Medical Assistants - An MA can perform a urinalysis (and other collection methods?) under direct supervision of a licensed healthcare professional (doctor, PA, or NP). However, they cannot interpret the results of the test, that should be done by the licensed healthcare professional who is supervising them. (Reviewed by Auditor)</v>
      </c>
      <c r="J115" s="86" t="str">
        <f>IFERROR(INDEX(Data!I$1:I$122, SMALL(Reference!$C$2:$C$124, ROW()-5)), "")</f>
        <v xml:space="preserve">Description: Injection, buprenorphine extended release (sublocade), greater than 100 mg. Usage: One unit of this code represents greater than 100 mg of extended–release buprenorphine (Sublocade™) administered as a monthly subcutaneous injection in the abdomen to treat moderate to severe opioid use disorder.
</v>
      </c>
    </row>
    <row r="116" spans="2:10" ht="120">
      <c r="B116" s="58" t="str">
        <f>IFERROR(INDEX(Data!A$1:A$122, SMALL(Reference!$C$2:$C$124, ROW()-5)), "")</f>
        <v>S9480</v>
      </c>
      <c r="C116" s="58" t="str">
        <f>IFERROR(INDEX(Data!B$1:B$122, SMALL(Reference!$C$2:$C$124, ROW()-5)), "")</f>
        <v xml:space="preserve"> </v>
      </c>
      <c r="D116" s="58" t="str">
        <f>IFERROR(INDEX(Data!C$1:C$122, SMALL(Reference!$C$2:$C$124, ROW()-5)), "")</f>
        <v>Per diem</v>
      </c>
      <c r="E116" s="58" t="str">
        <f>IFERROR(INDEX(Data!D$1:D$122, SMALL(Reference!$C$2:$C$124, ROW()-5)), "")</f>
        <v>☑</v>
      </c>
      <c r="F116" s="58" t="str">
        <f>IFERROR(INDEX(Data!E$1:E$122, SMALL(Reference!$C$2:$C$124, ROW()-5)), "")</f>
        <v>☑</v>
      </c>
      <c r="G116" s="58" t="str">
        <f>IFERROR(INDEX(Data!F$1:F$122, SMALL(Reference!$C$2:$C$124, ROW()-5)), "")</f>
        <v>☐</v>
      </c>
      <c r="H116" s="58" t="str">
        <f>IFERROR(INDEX(Data!G$1:G$122, SMALL(Reference!$C$2:$C$124, ROW()-5)), "")</f>
        <v>☐</v>
      </c>
      <c r="I116" s="58" t="str">
        <f>IFERROR(INDEX(Data!H$1:H$122, SMALL(Reference!$C$2:$C$124, ROW()-5)), "")</f>
        <v>LMP (MD, PA, NP, FNP, PMHNP); Psychologist</v>
      </c>
      <c r="J116" s="86" t="str">
        <f>IFERROR(INDEX(Data!I$1:I$122, SMALL(Reference!$C$2:$C$124, ROW()-5)), "")</f>
        <v>Intensive outpatient psychiatric services (IOP), per diem.IOP typically occurs in a concentrated program including education, management of medications, individual, group, and family therapy. What S9480 Includes: 
Comprehensive Evaluations: Initial assessments by mental health professionals.
Treatment Planning: Creation of personalized treatment plans.
Individual and Group Therapy: One-on-one sessions and group sessions with peers.
Family Therapy: Sessions involving family members to support the patient's treatment.
Medication Management: Regular review and management of medications.
Psychoeducation: Teaching patients about mental health conditions, coping mechanisms, and daily living skills.
Discharge Planning: Preparation for transitioning out of the program.</v>
      </c>
    </row>
    <row r="117" spans="2:10" ht="30">
      <c r="B117" s="58" t="str">
        <f>IFERROR(INDEX(Data!A$1:A$122, SMALL(Reference!$C$2:$C$124, ROW()-5)), "")</f>
        <v>S9484</v>
      </c>
      <c r="C117" s="58" t="str">
        <f>IFERROR(INDEX(Data!B$1:B$122, SMALL(Reference!$C$2:$C$124, ROW()-5)), "")</f>
        <v xml:space="preserve"> </v>
      </c>
      <c r="D117" s="58" t="str">
        <f>IFERROR(INDEX(Data!C$1:C$122, SMALL(Reference!$C$2:$C$124, ROW()-5)), "")</f>
        <v>60 minutes</v>
      </c>
      <c r="E117" s="58" t="str">
        <f>IFERROR(INDEX(Data!D$1:D$122, SMALL(Reference!$C$2:$C$124, ROW()-5)), "")</f>
        <v>☑</v>
      </c>
      <c r="F117" s="58" t="str">
        <f>IFERROR(INDEX(Data!E$1:E$122, SMALL(Reference!$C$2:$C$124, ROW()-5)), "")</f>
        <v>☑</v>
      </c>
      <c r="G117" s="58" t="str">
        <f>IFERROR(INDEX(Data!F$1:F$122, SMALL(Reference!$C$2:$C$124, ROW()-5)), "")</f>
        <v>☐</v>
      </c>
      <c r="H117" s="58" t="str">
        <f>IFERROR(INDEX(Data!G$1:G$122, SMALL(Reference!$C$2:$C$124, ROW()-5)), "")</f>
        <v>☐</v>
      </c>
      <c r="I117" s="58" t="str">
        <f>IFERROR(INDEX(Data!H$1:H$122, SMALL(Reference!$C$2:$C$124, ROW()-5)), "")</f>
        <v>LMP (MD, PA, NP, FNP, PMHNP); Psychologist, LCSW, LPC</v>
      </c>
      <c r="J117" s="86" t="str">
        <f>IFERROR(INDEX(Data!I$1:I$122, SMALL(Reference!$C$2:$C$124, ROW()-5)), "")</f>
        <v xml:space="preserve">Crisis intervention mental health services, per hour *S9484 is a HCPCS code used by healthcare providers to bill for crisis intervention mental health services, per hour.*These are moderate-complexity mental health services provided to individuals in severe emotional distress, involving counseling, safety planning, and connection to longer-term resources. </v>
      </c>
    </row>
    <row r="118" spans="2:10" ht="15">
      <c r="B118" s="58" t="str">
        <f>IFERROR(INDEX(Data!A$1:A$122, SMALL(Reference!$C$2:$C$124, ROW()-5)), "")</f>
        <v>T1005</v>
      </c>
      <c r="C118" s="58" t="str">
        <f>IFERROR(INDEX(Data!B$1:B$122, SMALL(Reference!$C$2:$C$124, ROW()-5)), "")</f>
        <v>U8 (IIBHT)</v>
      </c>
      <c r="D118" s="58" t="str">
        <f>IFERROR(INDEX(Data!C$1:C$122, SMALL(Reference!$C$2:$C$124, ROW()-5)), "")</f>
        <v>Per 15 minutes</v>
      </c>
      <c r="E118" s="58" t="str">
        <f>IFERROR(INDEX(Data!D$1:D$122, SMALL(Reference!$C$2:$C$124, ROW()-5)), "")</f>
        <v>☑</v>
      </c>
      <c r="F118" s="58" t="str">
        <f>IFERROR(INDEX(Data!E$1:E$122, SMALL(Reference!$C$2:$C$124, ROW()-5)), "")</f>
        <v>☐</v>
      </c>
      <c r="G118" s="58" t="str">
        <f>IFERROR(INDEX(Data!F$1:F$122, SMALL(Reference!$C$2:$C$124, ROW()-5)), "")</f>
        <v>☐</v>
      </c>
      <c r="H118" s="58" t="str">
        <f>IFERROR(INDEX(Data!G$1:G$122, SMALL(Reference!$C$2:$C$124, ROW()-5)), "")</f>
        <v>☐</v>
      </c>
      <c r="I118" s="58" t="str">
        <f>IFERROR(INDEX(Data!H$1:H$122, SMALL(Reference!$C$2:$C$124, ROW()-5)), "")</f>
        <v xml:space="preserve"> </v>
      </c>
      <c r="J118" s="86" t="str">
        <f>IFERROR(INDEX(Data!I$1:I$122, SMALL(Reference!$C$2:$C$124, ROW()-5)), "")</f>
        <v xml:space="preserve">Description: Respite care services, up to 15 minutes. Usage: Report this code for respite care services which provide temporary relief for caregivers by assuming responsibility for patients for short periods of time. </v>
      </c>
    </row>
    <row r="119" spans="2:10" ht="15">
      <c r="B119" s="58" t="str">
        <f>IFERROR(INDEX(Data!A$1:A$122, SMALL(Reference!$C$2:$C$124, ROW()-5)), "")</f>
        <v>T1006</v>
      </c>
      <c r="C119" s="58" t="str">
        <f>IFERROR(INDEX(Data!B$1:B$122, SMALL(Reference!$C$2:$C$124, ROW()-5)), "")</f>
        <v>GT,HF,HG</v>
      </c>
      <c r="D119" s="58" t="str">
        <f>IFERROR(INDEX(Data!C$1:C$122, SMALL(Reference!$C$2:$C$124, ROW()-5)), "")</f>
        <v>Per Service</v>
      </c>
      <c r="E119" s="58" t="str">
        <f>IFERROR(INDEX(Data!D$1:D$122, SMALL(Reference!$C$2:$C$124, ROW()-5)), "")</f>
        <v>☐</v>
      </c>
      <c r="F119" s="58" t="str">
        <f>IFERROR(INDEX(Data!E$1:E$122, SMALL(Reference!$C$2:$C$124, ROW()-5)), "")</f>
        <v>☐</v>
      </c>
      <c r="G119" s="58" t="str">
        <f>IFERROR(INDEX(Data!F$1:F$122, SMALL(Reference!$C$2:$C$124, ROW()-5)), "")</f>
        <v>☐</v>
      </c>
      <c r="H119" s="58" t="str">
        <f>IFERROR(INDEX(Data!G$1:G$122, SMALL(Reference!$C$2:$C$124, ROW()-5)), "")</f>
        <v>☑</v>
      </c>
      <c r="I119" s="58" t="str">
        <f>IFERROR(INDEX(Data!H$1:H$122, SMALL(Reference!$C$2:$C$124, ROW()-5)), "")</f>
        <v xml:space="preserve">Certified SUD Program </v>
      </c>
      <c r="J119" s="86" t="str">
        <f>IFERROR(INDEX(Data!I$1:I$122, SMALL(Reference!$C$2:$C$124, ROW()-5)), "")</f>
        <v xml:space="preserve">Description: Alcohol and/or substance abuse services; Family/ couple counseling. Usage: This code represents counseling for families who have a member, spouse or significant other who abuses alcohol, drugs or other substances. </v>
      </c>
    </row>
    <row r="120" spans="2:10" ht="30">
      <c r="B120" s="58" t="str">
        <f>IFERROR(INDEX(Data!A$1:A$122, SMALL(Reference!$C$2:$C$124, ROW()-5)), "")</f>
        <v>T1007</v>
      </c>
      <c r="C120" s="58" t="str">
        <f>IFERROR(INDEX(Data!B$1:B$122, SMALL(Reference!$C$2:$C$124, ROW()-5)), "")</f>
        <v>GT,HF,HG</v>
      </c>
      <c r="D120" s="58" t="str">
        <f>IFERROR(INDEX(Data!C$1:C$122, SMALL(Reference!$C$2:$C$124, ROW()-5)), "")</f>
        <v>Per Service</v>
      </c>
      <c r="E120" s="58" t="str">
        <f>IFERROR(INDEX(Data!D$1:D$122, SMALL(Reference!$C$2:$C$124, ROW()-5)), "")</f>
        <v>☐</v>
      </c>
      <c r="F120" s="58" t="str">
        <f>IFERROR(INDEX(Data!E$1:E$122, SMALL(Reference!$C$2:$C$124, ROW()-5)), "")</f>
        <v>☐</v>
      </c>
      <c r="G120" s="58" t="str">
        <f>IFERROR(INDEX(Data!F$1:F$122, SMALL(Reference!$C$2:$C$124, ROW()-5)), "")</f>
        <v>☐</v>
      </c>
      <c r="H120" s="58" t="str">
        <f>IFERROR(INDEX(Data!G$1:G$122, SMALL(Reference!$C$2:$C$124, ROW()-5)), "")</f>
        <v>☑</v>
      </c>
      <c r="I120" s="58" t="str">
        <f>IFERROR(INDEX(Data!H$1:H$122, SMALL(Reference!$C$2:$C$124, ROW()-5)), "")</f>
        <v xml:space="preserve">Certified SUD Program </v>
      </c>
      <c r="J120" s="86" t="str">
        <f>IFERROR(INDEX(Data!I$1:I$122, SMALL(Reference!$C$2:$C$124, ROW()-5)), "")</f>
        <v xml:space="preserve">Description: Alcohol and/or substance abuse services, treatment plan development and/or modification.Usage: Providers use this code for the initial development of a treament plan for an individual with a drug, alcohol, or drug and alchol problems, This code can also be used for a reevaluation of the treatment plan on a periodic basis. </v>
      </c>
    </row>
    <row r="121" spans="2:10" ht="15">
      <c r="B121" s="58" t="str">
        <f>IFERROR(INDEX(Data!A$1:A$122, SMALL(Reference!$C$2:$C$124, ROW()-5)), "")</f>
        <v>T1013</v>
      </c>
      <c r="C121" s="58" t="str">
        <f>IFERROR(INDEX(Data!B$1:B$122, SMALL(Reference!$C$2:$C$124, ROW()-5)), "")</f>
        <v>GT,U9,TN,HH,HO</v>
      </c>
      <c r="D121" s="58" t="str">
        <f>IFERROR(INDEX(Data!C$1:C$122, SMALL(Reference!$C$2:$C$124, ROW()-5)), "")</f>
        <v>Per Service</v>
      </c>
      <c r="E121" s="58" t="str">
        <f>IFERROR(INDEX(Data!D$1:D$122, SMALL(Reference!$C$2:$C$124, ROW()-5)), "")</f>
        <v>☑</v>
      </c>
      <c r="F121" s="58" t="str">
        <f>IFERROR(INDEX(Data!E$1:E$122, SMALL(Reference!$C$2:$C$124, ROW()-5)), "")</f>
        <v>☑</v>
      </c>
      <c r="G121" s="58" t="str">
        <f>IFERROR(INDEX(Data!F$1:F$122, SMALL(Reference!$C$2:$C$124, ROW()-5)), "")</f>
        <v>☑</v>
      </c>
      <c r="H121" s="58" t="str">
        <f>IFERROR(INDEX(Data!G$1:G$122, SMALL(Reference!$C$2:$C$124, ROW()-5)), "")</f>
        <v>☑</v>
      </c>
      <c r="I121" s="58" t="str">
        <f>IFERROR(INDEX(Data!H$1:H$122, SMALL(Reference!$C$2:$C$124, ROW()-5)), "")</f>
        <v>LPC, LMFT, LCSW, psychologist, QMHP, QMHA, Certified Peer Support/Wellness Specialist</v>
      </c>
      <c r="J121" s="86" t="str">
        <f>IFERROR(INDEX(Data!I$1:I$122, SMALL(Reference!$C$2:$C$124, ROW()-5)), "")</f>
        <v xml:space="preserve">Description: Sign language or oral interpreter services.Usage: This code is reported for the services of an interpreter who helps communicate with a non-english speaking patient or a patient who communicates via sign language. </v>
      </c>
    </row>
    <row r="122" spans="2:10" ht="30">
      <c r="B122" s="58" t="str">
        <f>IFERROR(INDEX(Data!A$1:A$122, SMALL(Reference!$C$2:$C$124, ROW()-5)), "")</f>
        <v>T1023</v>
      </c>
      <c r="C122" s="58" t="str">
        <f>IFERROR(INDEX(Data!B$1:B$122, SMALL(Reference!$C$2:$C$124, ROW()-5)), "")</f>
        <v>GT,U9,TN,HH,HO</v>
      </c>
      <c r="D122" s="58" t="str">
        <f>IFERROR(INDEX(Data!C$1:C$122, SMALL(Reference!$C$2:$C$124, ROW()-5)), "")</f>
        <v>Per Service</v>
      </c>
      <c r="E122" s="58" t="str">
        <f>IFERROR(INDEX(Data!D$1:D$122, SMALL(Reference!$C$2:$C$124, ROW()-5)), "")</f>
        <v>☑</v>
      </c>
      <c r="F122" s="58" t="str">
        <f>IFERROR(INDEX(Data!E$1:E$122, SMALL(Reference!$C$2:$C$124, ROW()-5)), "")</f>
        <v>☐</v>
      </c>
      <c r="G122" s="58" t="str">
        <f>IFERROR(INDEX(Data!F$1:F$122, SMALL(Reference!$C$2:$C$124, ROW()-5)), "")</f>
        <v>☐</v>
      </c>
      <c r="H122" s="58" t="str">
        <f>IFERROR(INDEX(Data!G$1:G$122, SMALL(Reference!$C$2:$C$124, ROW()-5)), "")</f>
        <v>☐</v>
      </c>
      <c r="I122" s="58" t="str">
        <f>IFERROR(INDEX(Data!H$1:H$122, SMALL(Reference!$C$2:$C$124, ROW()-5)), "")</f>
        <v>LPC,LMFT,LCSW, pstchologist, QMHP, QMHA</v>
      </c>
      <c r="J122" s="86" t="str">
        <f>IFERROR(INDEX(Data!I$1:I$122, SMALL(Reference!$C$2:$C$124, ROW()-5)), "")</f>
        <v xml:space="preserve">Description: Screening to deterimine the appropriatness of consideration of an individual for participation in a specified program, project or treatment protcol, per encounter. Usage: These are initial screenings used to determine what type of services an individual may need. This is a one-time use for initial screening for an individual to participate in a specific program or treatment. </v>
      </c>
    </row>
    <row r="123" spans="2:10" ht="30">
      <c r="B123" s="58" t="str">
        <f>IFERROR(INDEX(Data!A$1:A$122, SMALL(Reference!$C$2:$C$124, ROW()-5)), "")</f>
        <v>T1040</v>
      </c>
      <c r="C123" s="58" t="str">
        <f>IFERROR(INDEX(Data!B$1:B$122, SMALL(Reference!$C$2:$C$124, ROW()-5)), "")</f>
        <v xml:space="preserve"> </v>
      </c>
      <c r="D123" s="58" t="str">
        <f>IFERROR(INDEX(Data!C$1:C$122, SMALL(Reference!$C$2:$C$124, ROW()-5)), "")</f>
        <v xml:space="preserve">Per Diem </v>
      </c>
      <c r="E123" s="58" t="str">
        <f>IFERROR(INDEX(Data!D$1:D$122, SMALL(Reference!$C$2:$C$124, ROW()-5)), "")</f>
        <v>☑</v>
      </c>
      <c r="F123" s="58" t="str">
        <f>IFERROR(INDEX(Data!E$1:E$122, SMALL(Reference!$C$2:$C$124, ROW()-5)), "")</f>
        <v>☐</v>
      </c>
      <c r="G123" s="58" t="str">
        <f>IFERROR(INDEX(Data!F$1:F$122, SMALL(Reference!$C$2:$C$124, ROW()-5)), "")</f>
        <v>☐</v>
      </c>
      <c r="H123" s="58" t="str">
        <f>IFERROR(INDEX(Data!G$1:G$122, SMALL(Reference!$C$2:$C$124, ROW()-5)), "")</f>
        <v>☑</v>
      </c>
      <c r="I123" s="58" t="str">
        <f>IFERROR(INDEX(Data!H$1:H$122, SMALL(Reference!$C$2:$C$124, ROW()-5)), "")</f>
        <v>Certified CCBHC</v>
      </c>
      <c r="J123" s="86" t="str">
        <f>IFERROR(INDEX(Data!I$1:I$122, SMALL(Reference!$C$2:$C$124, ROW()-5)), "")</f>
        <v xml:space="preserve">Description: Certified community behavioral health clinic services, per diem.Usage: A certified community behavioral health clinic reports this code for each day of mental health services such as emergency crisis intervention and stabliization, substance abuse, psychiatric rehabilitation, screening assessment and diagnosis. </v>
      </c>
    </row>
    <row r="124" spans="2:10" ht="15">
      <c r="B124" s="58" t="str">
        <f>IFERROR(INDEX(Data!A$1:A$122, SMALL(Reference!$C$2:$C$124, ROW()-5)), "")</f>
        <v>T1502</v>
      </c>
      <c r="C124" s="58" t="str">
        <f>IFERROR(INDEX(Data!B$1:B$122, SMALL(Reference!$C$2:$C$124, ROW()-5)), "")</f>
        <v>HF,HG</v>
      </c>
      <c r="D124" s="58" t="str">
        <f>IFERROR(INDEX(Data!C$1:C$122, SMALL(Reference!$C$2:$C$124, ROW()-5)), "")</f>
        <v>Per Service</v>
      </c>
      <c r="E124" s="58" t="str">
        <f>IFERROR(INDEX(Data!D$1:D$122, SMALL(Reference!$C$2:$C$124, ROW()-5)), "")</f>
        <v>☐</v>
      </c>
      <c r="F124" s="58" t="str">
        <f>IFERROR(INDEX(Data!E$1:E$122, SMALL(Reference!$C$2:$C$124, ROW()-5)), "")</f>
        <v>☐</v>
      </c>
      <c r="G124" s="58" t="str">
        <f>IFERROR(INDEX(Data!F$1:F$122, SMALL(Reference!$C$2:$C$124, ROW()-5)), "")</f>
        <v>☐</v>
      </c>
      <c r="H124" s="58" t="str">
        <f>IFERROR(INDEX(Data!G$1:G$122, SMALL(Reference!$C$2:$C$124, ROW()-5)), "")</f>
        <v>☑</v>
      </c>
      <c r="I124" s="58" t="str">
        <f>IFERROR(INDEX(Data!H$1:H$122, SMALL(Reference!$C$2:$C$124, ROW()-5)), "")</f>
        <v xml:space="preserve">Certified SUD Program </v>
      </c>
      <c r="J124" s="86" t="str">
        <f>IFERROR(INDEX(Data!I$1:I$122, SMALL(Reference!$C$2:$C$124, ROW()-5)), "")</f>
        <v>Description: Administration of oral, intramuscular and/or subcutaneous medication by health care agency/ professional.</v>
      </c>
    </row>
    <row r="125" spans="2:10" ht="15">
      <c r="B125" s="58" t="str">
        <f>IFERROR(INDEX(Data!A$1:A$122, SMALL(Reference!$C$2:$C$124, ROW()-5)), "")</f>
        <v>T2010</v>
      </c>
      <c r="C125" s="58" t="str">
        <f>IFERROR(INDEX(Data!B$1:B$122, SMALL(Reference!$C$2:$C$124, ROW()-5)), "")</f>
        <v>GT,U9,TN,HH,HO</v>
      </c>
      <c r="D125" s="58" t="str">
        <f>IFERROR(INDEX(Data!C$1:C$122, SMALL(Reference!$C$2:$C$124, ROW()-5)), "")</f>
        <v>Per Service</v>
      </c>
      <c r="E125" s="58" t="str">
        <f>IFERROR(INDEX(Data!D$1:D$122, SMALL(Reference!$C$2:$C$124, ROW()-5)), "")</f>
        <v>☑</v>
      </c>
      <c r="F125" s="58" t="str">
        <f>IFERROR(INDEX(Data!E$1:E$122, SMALL(Reference!$C$2:$C$124, ROW()-5)), "")</f>
        <v>☑</v>
      </c>
      <c r="G125" s="58" t="str">
        <f>IFERROR(INDEX(Data!F$1:F$122, SMALL(Reference!$C$2:$C$124, ROW()-5)), "")</f>
        <v>☐</v>
      </c>
      <c r="H125" s="58" t="str">
        <f>IFERROR(INDEX(Data!G$1:G$122, SMALL(Reference!$C$2:$C$124, ROW()-5)), "")</f>
        <v>☐</v>
      </c>
      <c r="I125" s="58" t="str">
        <f>IFERROR(INDEX(Data!H$1:H$122, SMALL(Reference!$C$2:$C$124, ROW()-5)), "")</f>
        <v>LPC,LMFT,LCSW, pstchologist, QMHP</v>
      </c>
      <c r="J125" s="86" t="str">
        <f>IFERROR(INDEX(Data!I$1:I$122, SMALL(Reference!$C$2:$C$124, ROW()-5)), "")</f>
        <v xml:space="preserve">Description: Preadmission screening and resident review (PASRR) Level 1 identification screening, per screen. Usage: To report each level I preadmission screening and resident review, or PASRR, identification screening. </v>
      </c>
    </row>
    <row r="126" spans="2:10" ht="45">
      <c r="B126" s="58" t="str">
        <f>IFERROR(INDEX(Data!A$1:A$122, SMALL(Reference!$C$2:$C$124, ROW()-5)), "")</f>
        <v>T2011</v>
      </c>
      <c r="C126" s="58" t="str">
        <f>IFERROR(INDEX(Data!B$1:B$122, SMALL(Reference!$C$2:$C$124, ROW()-5)), "")</f>
        <v>GT,U9,TN,HH,HO</v>
      </c>
      <c r="D126" s="58" t="str">
        <f>IFERROR(INDEX(Data!C$1:C$122, SMALL(Reference!$C$2:$C$124, ROW()-5)), "")</f>
        <v>Per Service</v>
      </c>
      <c r="E126" s="58" t="str">
        <f>IFERROR(INDEX(Data!D$1:D$122, SMALL(Reference!$C$2:$C$124, ROW()-5)), "")</f>
        <v>☑</v>
      </c>
      <c r="F126" s="58" t="str">
        <f>IFERROR(INDEX(Data!E$1:E$122, SMALL(Reference!$C$2:$C$124, ROW()-5)), "")</f>
        <v>☑</v>
      </c>
      <c r="G126" s="58" t="str">
        <f>IFERROR(INDEX(Data!F$1:F$122, SMALL(Reference!$C$2:$C$124, ROW()-5)), "")</f>
        <v>☐</v>
      </c>
      <c r="H126" s="58" t="str">
        <f>IFERROR(INDEX(Data!G$1:G$122, SMALL(Reference!$C$2:$C$124, ROW()-5)), "")</f>
        <v>☐</v>
      </c>
      <c r="I126" s="58" t="str">
        <f>IFERROR(INDEX(Data!H$1:H$122, SMALL(Reference!$C$2:$C$124, ROW()-5)), "")</f>
        <v>LPC,LMFT,LCSW, pstchologist, QMHP</v>
      </c>
      <c r="J126" s="86" t="str">
        <f>IFERROR(INDEX(Data!I$1:I$122, SMALL(Reference!$C$2:$C$124, ROW()-5)), "")</f>
        <v xml:space="preserve">Description: Preadmission screening and resident review (PASRR) Level 2 evaluation, per screen.Usage: To report each level II preadmission screening and resident review, or PASRR, evaluation. 
 </v>
      </c>
    </row>
    <row r="127" spans="2:10" ht="45">
      <c r="B127" s="58" t="str">
        <f>IFERROR(INDEX(Data!A$1:A$122, SMALL(Reference!$C$2:$C$124, ROW()-5)), "")</f>
        <v>T1016</v>
      </c>
      <c r="C127" s="58" t="str">
        <f>IFERROR(INDEX(Data!B$1:B$122, SMALL(Reference!$C$2:$C$124, ROW()-5)), "")</f>
        <v>GT,U9,TN,HH,HO,HK,U8</v>
      </c>
      <c r="D127" s="58" t="str">
        <f>IFERROR(INDEX(Data!C$1:C$122, SMALL(Reference!$C$2:$C$124, ROW()-5)), "")</f>
        <v>15 minutes</v>
      </c>
      <c r="E127" s="58" t="str">
        <f>IFERROR(INDEX(Data!D$1:D$122, SMALL(Reference!$C$2:$C$124, ROW()-5)), "")</f>
        <v>☑</v>
      </c>
      <c r="F127" s="58" t="str">
        <f>IFERROR(INDEX(Data!E$1:E$122, SMALL(Reference!$C$2:$C$124, ROW()-5)), "")</f>
        <v>☑</v>
      </c>
      <c r="G127" s="58" t="str">
        <f>IFERROR(INDEX(Data!F$1:F$122, SMALL(Reference!$C$2:$C$124, ROW()-5)), "")</f>
        <v>☑</v>
      </c>
      <c r="H127" s="58" t="str">
        <f>IFERROR(INDEX(Data!G$1:G$122, SMALL(Reference!$C$2:$C$124, ROW()-5)), "")</f>
        <v>☑</v>
      </c>
      <c r="I127" s="58" t="str">
        <f>IFERROR(INDEX(Data!H$1:H$122, SMALL(Reference!$C$2:$C$124, ROW()-5)), "")</f>
        <v>LPC, LMFT, LCSW, psychologist, QMHP, QMHA,  Certified Peer Support/Wellness Specialist</v>
      </c>
      <c r="J127" s="86" t="str">
        <f>IFERROR(INDEX(Data!I$1:I$122, SMALL(Reference!$C$2:$C$124, ROW()-5)), "")</f>
        <v>Decsription: Case management, each 15 minutes. Usage: There are several components involved in the provision of treatment services, including case management. Prior to provision of treatment services, Providers must assess a patient’s condition and come up with a service plan to address the patient’s needs. The next step is coordinating services for the patient to get the best possible outcome. Case management coding is considered appropriate when a provider spends time assisting a client in gaining access to and managing their treatment and needs. Final steps in service provision include monitoring and follow up with the patient to ensure continued progress.</v>
      </c>
    </row>
    <row r="128" spans="2:10" ht="15">
      <c r="B128" s="58" t="str">
        <f>IFERROR(INDEX(Data!A$1:A$122, SMALL(Reference!$C$2:$C$124, ROW()-5)), "")</f>
        <v/>
      </c>
      <c r="C128" s="58" t="str">
        <f>IFERROR(INDEX(Data!B$1:B$122, SMALL(Reference!$C$2:$C$124, ROW()-5)), "")</f>
        <v/>
      </c>
      <c r="D128" s="58" t="str">
        <f>IFERROR(INDEX(Data!C$1:C$122, SMALL(Reference!$C$2:$C$124, ROW()-5)), "")</f>
        <v/>
      </c>
      <c r="E128" s="58" t="str">
        <f>IFERROR(INDEX(Data!D$1:D$122, SMALL(Reference!$C$2:$C$124, ROW()-5)), "")</f>
        <v/>
      </c>
      <c r="F128" s="58" t="str">
        <f>IFERROR(INDEX(Data!E$1:E$122, SMALL(Reference!$C$2:$C$124, ROW()-5)), "")</f>
        <v/>
      </c>
      <c r="G128" s="58" t="str">
        <f>IFERROR(INDEX(Data!F$1:F$122, SMALL(Reference!$C$2:$C$124, ROW()-5)), "")</f>
        <v/>
      </c>
      <c r="H128" s="58" t="str">
        <f>IFERROR(INDEX(Data!G$1:G$122, SMALL(Reference!$C$2:$C$124, ROW()-5)), "")</f>
        <v/>
      </c>
      <c r="I128" s="58" t="str">
        <f>IFERROR(INDEX(Data!H$1:H$122, SMALL(Reference!$C$2:$C$124, ROW()-5)), "")</f>
        <v/>
      </c>
      <c r="J128" s="86" t="str">
        <f>IFERROR(INDEX(Data!I$1:I$122, SMALL(Reference!$C$2:$C$124, ROW()-5)), "")</f>
        <v/>
      </c>
    </row>
    <row r="129" spans="2:8" ht="15">
      <c r="B129"/>
      <c r="C129"/>
      <c r="E129"/>
      <c r="F129"/>
      <c r="G129"/>
      <c r="H129"/>
    </row>
    <row r="130" spans="2:8" ht="15">
      <c r="B130"/>
      <c r="C130"/>
      <c r="E130"/>
      <c r="F130"/>
      <c r="G130"/>
      <c r="H130"/>
    </row>
    <row r="131" spans="2:8" ht="15">
      <c r="B131"/>
      <c r="C131"/>
      <c r="E131"/>
      <c r="F131"/>
      <c r="G131"/>
      <c r="H131"/>
    </row>
    <row r="132" spans="2:8" ht="15">
      <c r="B132"/>
      <c r="C132"/>
      <c r="E132"/>
      <c r="F132"/>
      <c r="G132"/>
      <c r="H132"/>
    </row>
    <row r="133" spans="2:8" ht="15">
      <c r="B133"/>
      <c r="C133"/>
      <c r="E133"/>
      <c r="F133"/>
      <c r="G133"/>
      <c r="H133"/>
    </row>
    <row r="134" spans="2:8" ht="15">
      <c r="B134"/>
      <c r="C134"/>
      <c r="E134"/>
      <c r="F134"/>
      <c r="G134"/>
      <c r="H134"/>
    </row>
    <row r="135" spans="2:8" ht="15">
      <c r="B135"/>
      <c r="C135"/>
      <c r="E135"/>
      <c r="F135"/>
      <c r="G135"/>
      <c r="H135"/>
    </row>
    <row r="136" spans="2:8" ht="15">
      <c r="B136"/>
      <c r="C136"/>
      <c r="E136"/>
      <c r="F136"/>
      <c r="G136"/>
      <c r="H136"/>
    </row>
    <row r="137" spans="2:8" ht="15">
      <c r="B137"/>
      <c r="C137"/>
      <c r="E137"/>
      <c r="F137"/>
      <c r="G137"/>
      <c r="H137"/>
    </row>
    <row r="138" spans="2:8" ht="15">
      <c r="B138"/>
      <c r="C138"/>
      <c r="E138"/>
      <c r="F138"/>
      <c r="G138"/>
      <c r="H138"/>
    </row>
    <row r="139" spans="2:8" ht="15">
      <c r="B139"/>
      <c r="C139"/>
      <c r="E139"/>
      <c r="F139"/>
      <c r="G139"/>
      <c r="H139"/>
    </row>
    <row r="140" spans="2:8" ht="15">
      <c r="B140"/>
      <c r="C140"/>
      <c r="E140"/>
      <c r="F140"/>
      <c r="G140"/>
      <c r="H140"/>
    </row>
    <row r="141" spans="2:8" ht="15">
      <c r="B141"/>
      <c r="C141"/>
      <c r="E141"/>
      <c r="F141"/>
      <c r="G141"/>
      <c r="H141"/>
    </row>
    <row r="142" spans="2:8" ht="15">
      <c r="B142"/>
      <c r="C142"/>
      <c r="E142"/>
      <c r="F142"/>
      <c r="G142"/>
      <c r="H142"/>
    </row>
    <row r="143" spans="2:8" ht="15">
      <c r="B143"/>
      <c r="C143"/>
      <c r="E143"/>
      <c r="F143"/>
      <c r="G143"/>
      <c r="H143"/>
    </row>
    <row r="144" spans="2:8" ht="15">
      <c r="B144"/>
      <c r="C144"/>
      <c r="E144"/>
      <c r="F144"/>
      <c r="G144"/>
      <c r="H144"/>
    </row>
    <row r="145" spans="2:8" ht="15">
      <c r="B145"/>
      <c r="C145"/>
      <c r="E145"/>
      <c r="F145"/>
      <c r="G145"/>
      <c r="H145"/>
    </row>
    <row r="146" spans="2:8" ht="15">
      <c r="B146"/>
      <c r="C146"/>
      <c r="E146"/>
      <c r="F146"/>
      <c r="G146"/>
      <c r="H146"/>
    </row>
    <row r="147" spans="2:8" ht="15">
      <c r="B147"/>
      <c r="C147"/>
      <c r="E147"/>
      <c r="F147"/>
      <c r="G147"/>
      <c r="H147"/>
    </row>
    <row r="148" spans="2:8" ht="15">
      <c r="B148"/>
      <c r="C148"/>
      <c r="E148"/>
      <c r="F148"/>
      <c r="G148"/>
      <c r="H148"/>
    </row>
  </sheetData>
  <sheetProtection sheet="1" objects="1" scenarios="1"/>
  <protectedRanges>
    <protectedRange sqref="B3" name="Search box"/>
  </protectedRange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zoomScaleNormal="100" workbookViewId="0">
      <pane xSplit="1" ySplit="1" topLeftCell="B44" activePane="bottomRight" state="frozen"/>
      <selection pane="topRight" activeCell="B1" sqref="B1"/>
      <selection pane="bottomLeft" activeCell="A2" sqref="A2"/>
      <selection pane="bottomRight"/>
    </sheetView>
  </sheetViews>
  <sheetFormatPr defaultRowHeight="15"/>
  <cols>
    <col min="1" max="1" width="16" style="25" customWidth="1"/>
    <col min="2" max="2" width="24.85546875" bestFit="1" customWidth="1"/>
    <col min="3" max="3" width="12.7109375" style="23" customWidth="1"/>
    <col min="4" max="4" width="12.85546875" style="23" customWidth="1"/>
    <col min="5" max="8" width="14" style="23" customWidth="1"/>
    <col min="9" max="9" width="18.28515625" style="23" customWidth="1"/>
    <col min="10" max="11" width="80.7109375" style="23" customWidth="1"/>
    <col min="12" max="12" width="100.5703125" style="23" customWidth="1"/>
    <col min="13" max="13" width="14.28515625" style="29" customWidth="1"/>
  </cols>
  <sheetData>
    <row r="1" spans="1:13" s="34" customFormat="1" ht="51.75" thickBot="1">
      <c r="A1" s="16" t="s">
        <v>519</v>
      </c>
      <c r="B1" s="2" t="s">
        <v>34</v>
      </c>
      <c r="C1" s="37" t="s">
        <v>9</v>
      </c>
      <c r="D1" s="2" t="s">
        <v>462</v>
      </c>
      <c r="E1" s="17" t="s">
        <v>1</v>
      </c>
      <c r="F1" s="18" t="s">
        <v>2</v>
      </c>
      <c r="G1" s="19" t="s">
        <v>3</v>
      </c>
      <c r="H1" s="20" t="s">
        <v>4</v>
      </c>
      <c r="I1" s="21" t="s">
        <v>5</v>
      </c>
      <c r="J1" s="2" t="s">
        <v>463</v>
      </c>
      <c r="K1" s="2" t="s">
        <v>464</v>
      </c>
      <c r="L1" s="2" t="s">
        <v>7</v>
      </c>
      <c r="M1" s="27" t="s">
        <v>8</v>
      </c>
    </row>
    <row r="2" spans="1:13" s="26" customFormat="1" ht="121.5" thickTop="1" thickBot="1">
      <c r="A2" s="24" t="s">
        <v>575</v>
      </c>
      <c r="B2" s="31" t="s">
        <v>35</v>
      </c>
      <c r="C2" s="22" t="s">
        <v>219</v>
      </c>
      <c r="D2" s="22" t="s">
        <v>14</v>
      </c>
      <c r="E2" s="35" t="s">
        <v>466</v>
      </c>
      <c r="F2" s="35" t="s">
        <v>466</v>
      </c>
      <c r="G2" s="35" t="s">
        <v>467</v>
      </c>
      <c r="H2" s="35" t="s">
        <v>466</v>
      </c>
      <c r="I2" s="22" t="s">
        <v>10</v>
      </c>
      <c r="J2" s="30" t="s">
        <v>220</v>
      </c>
      <c r="K2" s="30" t="s">
        <v>521</v>
      </c>
      <c r="L2" s="30" t="s">
        <v>576</v>
      </c>
      <c r="M2" s="24" t="s">
        <v>189</v>
      </c>
    </row>
    <row r="3" spans="1:13" s="26" customFormat="1" ht="120.75" thickBot="1">
      <c r="A3" s="24">
        <v>90791</v>
      </c>
      <c r="B3" s="32" t="s">
        <v>511</v>
      </c>
      <c r="C3" s="22" t="s">
        <v>219</v>
      </c>
      <c r="D3" s="22" t="s">
        <v>14</v>
      </c>
      <c r="E3" s="35" t="s">
        <v>466</v>
      </c>
      <c r="F3" s="35" t="s">
        <v>466</v>
      </c>
      <c r="G3" s="35" t="s">
        <v>467</v>
      </c>
      <c r="H3" s="35" t="s">
        <v>466</v>
      </c>
      <c r="I3" s="22" t="s">
        <v>13</v>
      </c>
      <c r="J3" s="30" t="s">
        <v>222</v>
      </c>
      <c r="K3" s="30" t="s">
        <v>522</v>
      </c>
      <c r="L3" s="30" t="s">
        <v>577</v>
      </c>
      <c r="M3" s="24" t="s">
        <v>189</v>
      </c>
    </row>
    <row r="4" spans="1:13" s="26" customFormat="1" ht="144.75" thickBot="1">
      <c r="A4" s="24">
        <v>90792</v>
      </c>
      <c r="B4" s="32" t="s">
        <v>511</v>
      </c>
      <c r="C4" s="22" t="s">
        <v>219</v>
      </c>
      <c r="D4" s="22" t="s">
        <v>14</v>
      </c>
      <c r="E4" s="35" t="s">
        <v>466</v>
      </c>
      <c r="F4" s="35" t="s">
        <v>467</v>
      </c>
      <c r="G4" s="35" t="s">
        <v>467</v>
      </c>
      <c r="H4" s="35" t="s">
        <v>466</v>
      </c>
      <c r="I4" s="22" t="s">
        <v>10</v>
      </c>
      <c r="J4" s="30" t="s">
        <v>224</v>
      </c>
      <c r="K4" s="30" t="s">
        <v>523</v>
      </c>
      <c r="L4" s="30" t="s">
        <v>578</v>
      </c>
      <c r="M4" s="24" t="s">
        <v>189</v>
      </c>
    </row>
    <row r="5" spans="1:13" s="26" customFormat="1" ht="252.75" thickBot="1">
      <c r="A5" s="24">
        <v>90832</v>
      </c>
      <c r="B5" s="33" t="s">
        <v>36</v>
      </c>
      <c r="C5" s="22" t="s">
        <v>226</v>
      </c>
      <c r="D5" s="22" t="s">
        <v>24</v>
      </c>
      <c r="E5" s="35" t="s">
        <v>466</v>
      </c>
      <c r="F5" s="35" t="s">
        <v>466</v>
      </c>
      <c r="G5" s="35" t="s">
        <v>467</v>
      </c>
      <c r="H5" s="35" t="s">
        <v>466</v>
      </c>
      <c r="I5" s="22" t="s">
        <v>13</v>
      </c>
      <c r="J5" s="30" t="s">
        <v>524</v>
      </c>
      <c r="K5" s="30" t="s">
        <v>227</v>
      </c>
      <c r="L5" s="30" t="s">
        <v>57</v>
      </c>
      <c r="M5" s="24" t="s">
        <v>189</v>
      </c>
    </row>
    <row r="6" spans="1:13" s="26" customFormat="1" ht="264.75" thickBot="1">
      <c r="A6" s="24">
        <v>90834</v>
      </c>
      <c r="B6" s="33" t="s">
        <v>36</v>
      </c>
      <c r="C6" s="22" t="s">
        <v>226</v>
      </c>
      <c r="D6" s="22" t="s">
        <v>58</v>
      </c>
      <c r="E6" s="35" t="s">
        <v>466</v>
      </c>
      <c r="F6" s="35" t="s">
        <v>466</v>
      </c>
      <c r="G6" s="35" t="s">
        <v>467</v>
      </c>
      <c r="H6" s="35" t="s">
        <v>466</v>
      </c>
      <c r="I6" s="22" t="s">
        <v>13</v>
      </c>
      <c r="J6" s="30" t="s">
        <v>525</v>
      </c>
      <c r="K6" s="30" t="s">
        <v>228</v>
      </c>
      <c r="L6" s="30" t="s">
        <v>229</v>
      </c>
      <c r="M6" s="24" t="s">
        <v>189</v>
      </c>
    </row>
    <row r="7" spans="1:13" s="26" customFormat="1" ht="288.75" thickBot="1">
      <c r="A7" s="24">
        <v>90837</v>
      </c>
      <c r="B7" s="33" t="s">
        <v>36</v>
      </c>
      <c r="C7" s="22" t="s">
        <v>226</v>
      </c>
      <c r="D7" s="22" t="s">
        <v>20</v>
      </c>
      <c r="E7" s="35" t="s">
        <v>466</v>
      </c>
      <c r="F7" s="35" t="s">
        <v>466</v>
      </c>
      <c r="G7" s="35" t="s">
        <v>467</v>
      </c>
      <c r="H7" s="35" t="s">
        <v>466</v>
      </c>
      <c r="I7" s="22" t="s">
        <v>13</v>
      </c>
      <c r="J7" s="30" t="s">
        <v>230</v>
      </c>
      <c r="K7" s="30" t="s">
        <v>231</v>
      </c>
      <c r="L7" s="30" t="s">
        <v>59</v>
      </c>
      <c r="M7" s="24" t="s">
        <v>189</v>
      </c>
    </row>
    <row r="8" spans="1:13" s="26" customFormat="1" ht="240.75" thickBot="1">
      <c r="A8" s="24" t="s">
        <v>44</v>
      </c>
      <c r="B8" s="32" t="s">
        <v>37</v>
      </c>
      <c r="C8" s="22" t="s">
        <v>226</v>
      </c>
      <c r="D8" s="22" t="s">
        <v>24</v>
      </c>
      <c r="E8" s="35" t="s">
        <v>466</v>
      </c>
      <c r="F8" s="35" t="s">
        <v>466</v>
      </c>
      <c r="G8" s="35" t="s">
        <v>467</v>
      </c>
      <c r="H8" s="35" t="s">
        <v>466</v>
      </c>
      <c r="I8" s="22" t="s">
        <v>16</v>
      </c>
      <c r="J8" s="30" t="s">
        <v>232</v>
      </c>
      <c r="K8" s="30" t="s">
        <v>233</v>
      </c>
      <c r="L8" s="30" t="s">
        <v>579</v>
      </c>
      <c r="M8" s="24" t="s">
        <v>189</v>
      </c>
    </row>
    <row r="9" spans="1:13" s="26" customFormat="1" ht="240.75" thickBot="1">
      <c r="A9" s="24" t="s">
        <v>45</v>
      </c>
      <c r="B9" s="32" t="s">
        <v>37</v>
      </c>
      <c r="C9" s="22" t="s">
        <v>226</v>
      </c>
      <c r="D9" s="22" t="s">
        <v>58</v>
      </c>
      <c r="E9" s="35" t="s">
        <v>466</v>
      </c>
      <c r="F9" s="35" t="s">
        <v>466</v>
      </c>
      <c r="G9" s="35" t="s">
        <v>467</v>
      </c>
      <c r="H9" s="35" t="s">
        <v>466</v>
      </c>
      <c r="I9" s="22" t="s">
        <v>16</v>
      </c>
      <c r="J9" s="30" t="s">
        <v>235</v>
      </c>
      <c r="K9" s="30" t="s">
        <v>236</v>
      </c>
      <c r="L9" s="30" t="s">
        <v>580</v>
      </c>
      <c r="M9" s="24" t="s">
        <v>189</v>
      </c>
    </row>
    <row r="10" spans="1:13" s="26" customFormat="1" ht="252.75" thickBot="1">
      <c r="A10" s="24" t="s">
        <v>46</v>
      </c>
      <c r="B10" s="32" t="s">
        <v>37</v>
      </c>
      <c r="C10" s="22" t="s">
        <v>226</v>
      </c>
      <c r="D10" s="22" t="s">
        <v>20</v>
      </c>
      <c r="E10" s="35" t="s">
        <v>466</v>
      </c>
      <c r="F10" s="35" t="s">
        <v>466</v>
      </c>
      <c r="G10" s="35" t="s">
        <v>467</v>
      </c>
      <c r="H10" s="35" t="s">
        <v>466</v>
      </c>
      <c r="I10" s="22" t="s">
        <v>16</v>
      </c>
      <c r="J10" s="30" t="s">
        <v>238</v>
      </c>
      <c r="K10" s="30" t="s">
        <v>239</v>
      </c>
      <c r="L10" s="30" t="s">
        <v>581</v>
      </c>
      <c r="M10" s="24" t="s">
        <v>189</v>
      </c>
    </row>
    <row r="11" spans="1:13" s="26" customFormat="1" ht="144.75" thickBot="1">
      <c r="A11" s="24">
        <v>90839</v>
      </c>
      <c r="B11" s="33" t="s">
        <v>512</v>
      </c>
      <c r="C11" s="22" t="s">
        <v>241</v>
      </c>
      <c r="D11" s="22" t="s">
        <v>20</v>
      </c>
      <c r="E11" s="35" t="s">
        <v>466</v>
      </c>
      <c r="F11" s="35" t="s">
        <v>467</v>
      </c>
      <c r="G11" s="35" t="s">
        <v>467</v>
      </c>
      <c r="H11" s="35" t="s">
        <v>466</v>
      </c>
      <c r="I11" s="22" t="s">
        <v>13</v>
      </c>
      <c r="J11" s="30" t="s">
        <v>242</v>
      </c>
      <c r="K11" s="30" t="s">
        <v>243</v>
      </c>
      <c r="L11" s="30" t="s">
        <v>582</v>
      </c>
      <c r="M11" s="24" t="s">
        <v>189</v>
      </c>
    </row>
    <row r="12" spans="1:13" s="26" customFormat="1" ht="132.75" thickBot="1">
      <c r="A12" s="24" t="s">
        <v>47</v>
      </c>
      <c r="B12" s="33" t="s">
        <v>512</v>
      </c>
      <c r="C12" s="22" t="s">
        <v>241</v>
      </c>
      <c r="D12" s="22" t="s">
        <v>60</v>
      </c>
      <c r="E12" s="35" t="s">
        <v>466</v>
      </c>
      <c r="F12" s="35" t="s">
        <v>467</v>
      </c>
      <c r="G12" s="35" t="s">
        <v>467</v>
      </c>
      <c r="H12" s="35" t="s">
        <v>466</v>
      </c>
      <c r="I12" s="22" t="s">
        <v>13</v>
      </c>
      <c r="J12" s="30" t="s">
        <v>245</v>
      </c>
      <c r="K12" s="30" t="s">
        <v>246</v>
      </c>
      <c r="L12" s="30" t="s">
        <v>583</v>
      </c>
      <c r="M12" s="24" t="s">
        <v>189</v>
      </c>
    </row>
    <row r="13" spans="1:13" s="26" customFormat="1" ht="216.75" thickBot="1">
      <c r="A13" s="24">
        <v>90846</v>
      </c>
      <c r="B13" s="32" t="s">
        <v>513</v>
      </c>
      <c r="C13" s="22" t="s">
        <v>226</v>
      </c>
      <c r="D13" s="22" t="s">
        <v>61</v>
      </c>
      <c r="E13" s="35" t="s">
        <v>466</v>
      </c>
      <c r="F13" s="35" t="s">
        <v>466</v>
      </c>
      <c r="G13" s="35" t="s">
        <v>467</v>
      </c>
      <c r="H13" s="35" t="s">
        <v>466</v>
      </c>
      <c r="I13" s="22" t="s">
        <v>13</v>
      </c>
      <c r="J13" s="30" t="s">
        <v>248</v>
      </c>
      <c r="K13" s="30" t="s">
        <v>249</v>
      </c>
      <c r="L13" s="30" t="s">
        <v>584</v>
      </c>
      <c r="M13" s="24" t="s">
        <v>189</v>
      </c>
    </row>
    <row r="14" spans="1:13" s="26" customFormat="1" ht="216.75" thickBot="1">
      <c r="A14" s="24">
        <v>90847</v>
      </c>
      <c r="B14" s="32" t="s">
        <v>513</v>
      </c>
      <c r="C14" s="22" t="s">
        <v>226</v>
      </c>
      <c r="D14" s="22" t="s">
        <v>61</v>
      </c>
      <c r="E14" s="35" t="s">
        <v>466</v>
      </c>
      <c r="F14" s="35" t="s">
        <v>466</v>
      </c>
      <c r="G14" s="35" t="s">
        <v>467</v>
      </c>
      <c r="H14" s="35" t="s">
        <v>466</v>
      </c>
      <c r="I14" s="22" t="s">
        <v>13</v>
      </c>
      <c r="J14" s="30" t="s">
        <v>251</v>
      </c>
      <c r="K14" s="30" t="s">
        <v>252</v>
      </c>
      <c r="L14" s="30" t="s">
        <v>585</v>
      </c>
      <c r="M14" s="24" t="s">
        <v>189</v>
      </c>
    </row>
    <row r="15" spans="1:13" s="26" customFormat="1" ht="276.75" thickBot="1">
      <c r="A15" s="24">
        <v>90849</v>
      </c>
      <c r="B15" s="33" t="s">
        <v>514</v>
      </c>
      <c r="C15" s="22" t="s">
        <v>219</v>
      </c>
      <c r="D15" s="22" t="s">
        <v>15</v>
      </c>
      <c r="E15" s="35" t="s">
        <v>466</v>
      </c>
      <c r="F15" s="35" t="s">
        <v>466</v>
      </c>
      <c r="G15" s="35" t="s">
        <v>467</v>
      </c>
      <c r="H15" s="35" t="s">
        <v>466</v>
      </c>
      <c r="I15" s="22" t="s">
        <v>13</v>
      </c>
      <c r="J15" s="30" t="s">
        <v>254</v>
      </c>
      <c r="K15" s="30" t="s">
        <v>255</v>
      </c>
      <c r="L15" s="30" t="s">
        <v>256</v>
      </c>
      <c r="M15" s="24" t="s">
        <v>189</v>
      </c>
    </row>
    <row r="16" spans="1:13" s="26" customFormat="1" ht="132.75" thickBot="1">
      <c r="A16" s="24">
        <v>90853</v>
      </c>
      <c r="B16" s="33" t="s">
        <v>514</v>
      </c>
      <c r="C16" s="22" t="s">
        <v>219</v>
      </c>
      <c r="D16" s="22" t="s">
        <v>15</v>
      </c>
      <c r="E16" s="35" t="s">
        <v>466</v>
      </c>
      <c r="F16" s="35" t="s">
        <v>466</v>
      </c>
      <c r="G16" s="35" t="s">
        <v>467</v>
      </c>
      <c r="H16" s="35" t="s">
        <v>466</v>
      </c>
      <c r="I16" s="22" t="s">
        <v>13</v>
      </c>
      <c r="J16" s="30" t="s">
        <v>257</v>
      </c>
      <c r="K16" s="30" t="s">
        <v>258</v>
      </c>
      <c r="L16" s="30" t="s">
        <v>586</v>
      </c>
      <c r="M16" s="24" t="s">
        <v>189</v>
      </c>
    </row>
    <row r="17" spans="1:13" s="26" customFormat="1" ht="192.75" thickBot="1">
      <c r="A17" s="24">
        <v>90867</v>
      </c>
      <c r="B17" s="32" t="s">
        <v>38</v>
      </c>
      <c r="C17" s="22" t="s">
        <v>62</v>
      </c>
      <c r="D17" s="22" t="s">
        <v>15</v>
      </c>
      <c r="E17" s="35" t="s">
        <v>466</v>
      </c>
      <c r="F17" s="35" t="s">
        <v>467</v>
      </c>
      <c r="G17" s="35" t="s">
        <v>467</v>
      </c>
      <c r="H17" s="35" t="s">
        <v>467</v>
      </c>
      <c r="I17" s="22" t="s">
        <v>18</v>
      </c>
      <c r="J17" s="30" t="s">
        <v>260</v>
      </c>
      <c r="K17" s="30" t="s">
        <v>261</v>
      </c>
      <c r="L17" s="30" t="s">
        <v>587</v>
      </c>
      <c r="M17" s="24" t="s">
        <v>189</v>
      </c>
    </row>
    <row r="18" spans="1:13" s="26" customFormat="1" ht="156.75" thickBot="1">
      <c r="A18" s="24">
        <v>90868</v>
      </c>
      <c r="B18" s="32" t="s">
        <v>38</v>
      </c>
      <c r="C18" s="22" t="s">
        <v>62</v>
      </c>
      <c r="D18" s="22" t="s">
        <v>15</v>
      </c>
      <c r="E18" s="35" t="s">
        <v>466</v>
      </c>
      <c r="F18" s="35" t="s">
        <v>467</v>
      </c>
      <c r="G18" s="35" t="s">
        <v>467</v>
      </c>
      <c r="H18" s="35" t="s">
        <v>467</v>
      </c>
      <c r="I18" s="22" t="s">
        <v>18</v>
      </c>
      <c r="J18" s="30" t="s">
        <v>263</v>
      </c>
      <c r="K18" s="30" t="s">
        <v>264</v>
      </c>
      <c r="L18" s="30" t="s">
        <v>588</v>
      </c>
      <c r="M18" s="24" t="s">
        <v>189</v>
      </c>
    </row>
    <row r="19" spans="1:13" s="26" customFormat="1" ht="180.75" thickBot="1">
      <c r="A19" s="24">
        <v>90869</v>
      </c>
      <c r="B19" s="32" t="s">
        <v>38</v>
      </c>
      <c r="C19" s="22" t="s">
        <v>62</v>
      </c>
      <c r="D19" s="22" t="s">
        <v>15</v>
      </c>
      <c r="E19" s="35" t="s">
        <v>466</v>
      </c>
      <c r="F19" s="35" t="s">
        <v>466</v>
      </c>
      <c r="G19" s="35" t="s">
        <v>466</v>
      </c>
      <c r="H19" s="35" t="s">
        <v>466</v>
      </c>
      <c r="I19" s="22" t="s">
        <v>18</v>
      </c>
      <c r="J19" s="30" t="s">
        <v>266</v>
      </c>
      <c r="K19" s="30" t="s">
        <v>267</v>
      </c>
      <c r="L19" s="30" t="s">
        <v>589</v>
      </c>
      <c r="M19" s="24" t="s">
        <v>189</v>
      </c>
    </row>
    <row r="20" spans="1:13" s="26" customFormat="1" ht="216.75" thickBot="1">
      <c r="A20" s="24">
        <v>90882</v>
      </c>
      <c r="B20" s="33" t="s">
        <v>515</v>
      </c>
      <c r="C20" s="22" t="s">
        <v>269</v>
      </c>
      <c r="D20" s="22" t="s">
        <v>15</v>
      </c>
      <c r="E20" s="35" t="s">
        <v>466</v>
      </c>
      <c r="F20" s="35" t="s">
        <v>466</v>
      </c>
      <c r="G20" s="35" t="s">
        <v>467</v>
      </c>
      <c r="H20" s="35" t="s">
        <v>466</v>
      </c>
      <c r="I20" s="22" t="s">
        <v>18</v>
      </c>
      <c r="J20" s="30" t="s">
        <v>270</v>
      </c>
      <c r="K20" s="30" t="s">
        <v>271</v>
      </c>
      <c r="L20" s="30" t="s">
        <v>63</v>
      </c>
      <c r="M20" s="24" t="s">
        <v>189</v>
      </c>
    </row>
    <row r="21" spans="1:13" s="26" customFormat="1" ht="180.75" thickBot="1">
      <c r="A21" s="24">
        <v>90887</v>
      </c>
      <c r="B21" s="33" t="s">
        <v>515</v>
      </c>
      <c r="C21" s="22" t="s">
        <v>219</v>
      </c>
      <c r="D21" s="22" t="s">
        <v>15</v>
      </c>
      <c r="E21" s="35" t="s">
        <v>466</v>
      </c>
      <c r="F21" s="35" t="s">
        <v>466</v>
      </c>
      <c r="G21" s="35" t="s">
        <v>467</v>
      </c>
      <c r="H21" s="35" t="s">
        <v>466</v>
      </c>
      <c r="I21" s="22" t="s">
        <v>13</v>
      </c>
      <c r="J21" s="30" t="s">
        <v>272</v>
      </c>
      <c r="K21" s="30" t="s">
        <v>273</v>
      </c>
      <c r="L21" s="30" t="s">
        <v>590</v>
      </c>
      <c r="M21" s="24" t="s">
        <v>189</v>
      </c>
    </row>
    <row r="22" spans="1:13" s="26" customFormat="1" ht="156.75" thickBot="1">
      <c r="A22" s="24">
        <v>96130</v>
      </c>
      <c r="B22" s="32" t="s">
        <v>39</v>
      </c>
      <c r="C22" s="22" t="s">
        <v>275</v>
      </c>
      <c r="D22" s="22" t="s">
        <v>19</v>
      </c>
      <c r="E22" s="35" t="s">
        <v>466</v>
      </c>
      <c r="F22" s="35" t="s">
        <v>467</v>
      </c>
      <c r="G22" s="35" t="s">
        <v>467</v>
      </c>
      <c r="H22" s="35" t="s">
        <v>467</v>
      </c>
      <c r="I22" s="22" t="s">
        <v>12</v>
      </c>
      <c r="J22" s="30" t="s">
        <v>276</v>
      </c>
      <c r="K22" s="30" t="s">
        <v>277</v>
      </c>
      <c r="L22" s="30" t="s">
        <v>591</v>
      </c>
      <c r="M22" s="24" t="s">
        <v>520</v>
      </c>
    </row>
    <row r="23" spans="1:13" s="26" customFormat="1" ht="108.75" thickBot="1">
      <c r="A23" s="24" t="s">
        <v>48</v>
      </c>
      <c r="B23" s="32" t="s">
        <v>39</v>
      </c>
      <c r="C23" s="22" t="s">
        <v>275</v>
      </c>
      <c r="D23" s="22" t="s">
        <v>20</v>
      </c>
      <c r="E23" s="35" t="s">
        <v>466</v>
      </c>
      <c r="F23" s="35" t="s">
        <v>467</v>
      </c>
      <c r="G23" s="35" t="s">
        <v>467</v>
      </c>
      <c r="H23" s="35" t="s">
        <v>467</v>
      </c>
      <c r="I23" s="22" t="s">
        <v>12</v>
      </c>
      <c r="J23" s="30" t="s">
        <v>279</v>
      </c>
      <c r="K23" s="30" t="s">
        <v>280</v>
      </c>
      <c r="L23" s="30" t="s">
        <v>592</v>
      </c>
      <c r="M23" s="24" t="s">
        <v>520</v>
      </c>
    </row>
    <row r="24" spans="1:13" s="26" customFormat="1" ht="72.75" thickBot="1">
      <c r="A24" s="24">
        <v>96132</v>
      </c>
      <c r="B24" s="32" t="s">
        <v>39</v>
      </c>
      <c r="C24" s="22" t="s">
        <v>275</v>
      </c>
      <c r="D24" s="22" t="s">
        <v>20</v>
      </c>
      <c r="E24" s="35" t="s">
        <v>466</v>
      </c>
      <c r="F24" s="35" t="s">
        <v>467</v>
      </c>
      <c r="G24" s="35" t="s">
        <v>467</v>
      </c>
      <c r="H24" s="35" t="s">
        <v>467</v>
      </c>
      <c r="I24" s="22" t="s">
        <v>12</v>
      </c>
      <c r="J24" s="30" t="s">
        <v>282</v>
      </c>
      <c r="K24" s="30" t="s">
        <v>283</v>
      </c>
      <c r="L24" s="30" t="s">
        <v>593</v>
      </c>
      <c r="M24" s="24" t="s">
        <v>520</v>
      </c>
    </row>
    <row r="25" spans="1:13" s="26" customFormat="1" ht="72.75" thickBot="1">
      <c r="A25" s="24" t="s">
        <v>49</v>
      </c>
      <c r="B25" s="32" t="s">
        <v>39</v>
      </c>
      <c r="C25" s="22" t="s">
        <v>275</v>
      </c>
      <c r="D25" s="22" t="s">
        <v>20</v>
      </c>
      <c r="E25" s="35" t="s">
        <v>466</v>
      </c>
      <c r="F25" s="35" t="s">
        <v>467</v>
      </c>
      <c r="G25" s="35" t="s">
        <v>467</v>
      </c>
      <c r="H25" s="35" t="s">
        <v>467</v>
      </c>
      <c r="I25" s="22" t="s">
        <v>12</v>
      </c>
      <c r="J25" s="30" t="s">
        <v>285</v>
      </c>
      <c r="K25" s="30" t="s">
        <v>283</v>
      </c>
      <c r="L25" s="30" t="s">
        <v>593</v>
      </c>
      <c r="M25" s="24" t="s">
        <v>520</v>
      </c>
    </row>
    <row r="26" spans="1:13" s="26" customFormat="1" ht="84.75" thickBot="1">
      <c r="A26" s="24">
        <v>96136</v>
      </c>
      <c r="B26" s="32" t="s">
        <v>39</v>
      </c>
      <c r="C26" s="22" t="s">
        <v>275</v>
      </c>
      <c r="D26" s="22" t="s">
        <v>24</v>
      </c>
      <c r="E26" s="35" t="s">
        <v>466</v>
      </c>
      <c r="F26" s="35" t="s">
        <v>467</v>
      </c>
      <c r="G26" s="35" t="s">
        <v>467</v>
      </c>
      <c r="H26" s="35" t="s">
        <v>467</v>
      </c>
      <c r="I26" s="22" t="s">
        <v>12</v>
      </c>
      <c r="J26" s="30" t="s">
        <v>286</v>
      </c>
      <c r="K26" s="30" t="s">
        <v>287</v>
      </c>
      <c r="L26" s="30" t="s">
        <v>594</v>
      </c>
      <c r="M26" s="24" t="s">
        <v>520</v>
      </c>
    </row>
    <row r="27" spans="1:13" s="26" customFormat="1" ht="84.75" thickBot="1">
      <c r="A27" s="24" t="s">
        <v>50</v>
      </c>
      <c r="B27" s="32" t="s">
        <v>39</v>
      </c>
      <c r="C27" s="22" t="s">
        <v>275</v>
      </c>
      <c r="D27" s="22" t="s">
        <v>24</v>
      </c>
      <c r="E27" s="35" t="s">
        <v>466</v>
      </c>
      <c r="F27" s="35" t="s">
        <v>467</v>
      </c>
      <c r="G27" s="35" t="s">
        <v>467</v>
      </c>
      <c r="H27" s="35" t="s">
        <v>467</v>
      </c>
      <c r="I27" s="22" t="s">
        <v>12</v>
      </c>
      <c r="J27" s="30" t="s">
        <v>289</v>
      </c>
      <c r="K27" s="30" t="s">
        <v>290</v>
      </c>
      <c r="L27" s="30" t="s">
        <v>595</v>
      </c>
      <c r="M27" s="24" t="s">
        <v>520</v>
      </c>
    </row>
    <row r="28" spans="1:13" s="26" customFormat="1" ht="264.75" thickBot="1">
      <c r="A28" s="24">
        <v>96156</v>
      </c>
      <c r="B28" s="33" t="s">
        <v>40</v>
      </c>
      <c r="C28" s="22" t="s">
        <v>292</v>
      </c>
      <c r="D28" s="22" t="s">
        <v>17</v>
      </c>
      <c r="E28" s="35" t="s">
        <v>466</v>
      </c>
      <c r="F28" s="35" t="s">
        <v>467</v>
      </c>
      <c r="G28" s="35" t="s">
        <v>467</v>
      </c>
      <c r="H28" s="35" t="s">
        <v>467</v>
      </c>
      <c r="I28" s="22" t="s">
        <v>22</v>
      </c>
      <c r="J28" s="30" t="s">
        <v>293</v>
      </c>
      <c r="K28" s="30" t="s">
        <v>294</v>
      </c>
      <c r="L28" s="30" t="s">
        <v>295</v>
      </c>
      <c r="M28" s="24" t="s">
        <v>189</v>
      </c>
    </row>
    <row r="29" spans="1:13" s="26" customFormat="1" ht="252.75" thickBot="1">
      <c r="A29" s="24">
        <v>96158</v>
      </c>
      <c r="B29" s="33" t="s">
        <v>40</v>
      </c>
      <c r="C29" s="22" t="s">
        <v>62</v>
      </c>
      <c r="D29" s="22" t="s">
        <v>24</v>
      </c>
      <c r="E29" s="35" t="s">
        <v>466</v>
      </c>
      <c r="F29" s="35" t="s">
        <v>467</v>
      </c>
      <c r="G29" s="35" t="s">
        <v>467</v>
      </c>
      <c r="H29" s="35" t="s">
        <v>467</v>
      </c>
      <c r="I29" s="22" t="s">
        <v>22</v>
      </c>
      <c r="J29" s="30" t="s">
        <v>296</v>
      </c>
      <c r="K29" s="30" t="s">
        <v>297</v>
      </c>
      <c r="L29" s="30" t="s">
        <v>596</v>
      </c>
      <c r="M29" s="24" t="s">
        <v>189</v>
      </c>
    </row>
    <row r="30" spans="1:13" s="26" customFormat="1" ht="252.75" thickBot="1">
      <c r="A30" s="24" t="s">
        <v>51</v>
      </c>
      <c r="B30" s="33" t="s">
        <v>40</v>
      </c>
      <c r="C30" s="22" t="s">
        <v>62</v>
      </c>
      <c r="D30" s="22" t="s">
        <v>25</v>
      </c>
      <c r="E30" s="35" t="s">
        <v>466</v>
      </c>
      <c r="F30" s="35" t="s">
        <v>467</v>
      </c>
      <c r="G30" s="35" t="s">
        <v>467</v>
      </c>
      <c r="H30" s="35" t="s">
        <v>467</v>
      </c>
      <c r="I30" s="22" t="s">
        <v>22</v>
      </c>
      <c r="J30" s="30" t="s">
        <v>299</v>
      </c>
      <c r="K30" s="30" t="s">
        <v>300</v>
      </c>
      <c r="L30" s="30" t="s">
        <v>597</v>
      </c>
      <c r="M30" s="24" t="s">
        <v>189</v>
      </c>
    </row>
    <row r="31" spans="1:13" s="26" customFormat="1" ht="276.75" thickBot="1">
      <c r="A31" s="24">
        <v>96164</v>
      </c>
      <c r="B31" s="33" t="s">
        <v>40</v>
      </c>
      <c r="C31" s="22" t="s">
        <v>62</v>
      </c>
      <c r="D31" s="22" t="s">
        <v>24</v>
      </c>
      <c r="E31" s="35" t="s">
        <v>466</v>
      </c>
      <c r="F31" s="35" t="s">
        <v>467</v>
      </c>
      <c r="G31" s="35" t="s">
        <v>467</v>
      </c>
      <c r="H31" s="35" t="s">
        <v>467</v>
      </c>
      <c r="I31" s="22" t="s">
        <v>22</v>
      </c>
      <c r="J31" s="30" t="s">
        <v>302</v>
      </c>
      <c r="K31" s="30" t="s">
        <v>303</v>
      </c>
      <c r="L31" s="30" t="s">
        <v>598</v>
      </c>
      <c r="M31" s="24" t="s">
        <v>189</v>
      </c>
    </row>
    <row r="32" spans="1:13" s="26" customFormat="1" ht="276.75" thickBot="1">
      <c r="A32" s="24" t="s">
        <v>52</v>
      </c>
      <c r="B32" s="33" t="s">
        <v>40</v>
      </c>
      <c r="C32" s="22" t="s">
        <v>62</v>
      </c>
      <c r="D32" s="22" t="s">
        <v>25</v>
      </c>
      <c r="E32" s="35" t="s">
        <v>466</v>
      </c>
      <c r="F32" s="35" t="s">
        <v>467</v>
      </c>
      <c r="G32" s="35" t="s">
        <v>467</v>
      </c>
      <c r="H32" s="35" t="s">
        <v>467</v>
      </c>
      <c r="I32" s="22" t="s">
        <v>22</v>
      </c>
      <c r="J32" s="30" t="s">
        <v>305</v>
      </c>
      <c r="K32" s="30" t="s">
        <v>65</v>
      </c>
      <c r="L32" s="30" t="s">
        <v>599</v>
      </c>
      <c r="M32" s="24" t="s">
        <v>189</v>
      </c>
    </row>
    <row r="33" spans="1:17" s="26" customFormat="1" ht="328.5" thickBot="1">
      <c r="A33" s="24">
        <v>96167</v>
      </c>
      <c r="B33" s="33" t="s">
        <v>40</v>
      </c>
      <c r="C33" s="22" t="s">
        <v>62</v>
      </c>
      <c r="D33" s="22" t="s">
        <v>24</v>
      </c>
      <c r="E33" s="35" t="s">
        <v>466</v>
      </c>
      <c r="F33" s="35" t="s">
        <v>467</v>
      </c>
      <c r="G33" s="35" t="s">
        <v>467</v>
      </c>
      <c r="H33" s="35" t="s">
        <v>467</v>
      </c>
      <c r="I33" s="22" t="s">
        <v>22</v>
      </c>
      <c r="J33" s="30" t="s">
        <v>307</v>
      </c>
      <c r="K33" s="30" t="s">
        <v>308</v>
      </c>
      <c r="L33" s="30" t="s">
        <v>66</v>
      </c>
      <c r="M33" s="24" t="s">
        <v>189</v>
      </c>
    </row>
    <row r="34" spans="1:17" s="26" customFormat="1" ht="328.5" thickBot="1">
      <c r="A34" s="24" t="s">
        <v>53</v>
      </c>
      <c r="B34" s="33" t="s">
        <v>40</v>
      </c>
      <c r="C34" s="22" t="s">
        <v>62</v>
      </c>
      <c r="D34" s="22" t="s">
        <v>25</v>
      </c>
      <c r="E34" s="35" t="s">
        <v>466</v>
      </c>
      <c r="F34" s="35" t="s">
        <v>467</v>
      </c>
      <c r="G34" s="35" t="s">
        <v>467</v>
      </c>
      <c r="H34" s="35" t="s">
        <v>467</v>
      </c>
      <c r="I34" s="22" t="s">
        <v>22</v>
      </c>
      <c r="J34" s="30" t="s">
        <v>309</v>
      </c>
      <c r="K34" s="30" t="s">
        <v>310</v>
      </c>
      <c r="L34" s="30" t="s">
        <v>67</v>
      </c>
      <c r="M34" s="24" t="s">
        <v>189</v>
      </c>
    </row>
    <row r="35" spans="1:17" s="26" customFormat="1" ht="409.6" thickBot="1">
      <c r="A35" s="24">
        <v>96170</v>
      </c>
      <c r="B35" s="33" t="s">
        <v>40</v>
      </c>
      <c r="C35" s="22" t="s">
        <v>62</v>
      </c>
      <c r="D35" s="22" t="s">
        <v>24</v>
      </c>
      <c r="E35" s="35" t="s">
        <v>466</v>
      </c>
      <c r="F35" s="35" t="s">
        <v>467</v>
      </c>
      <c r="G35" s="35" t="s">
        <v>467</v>
      </c>
      <c r="H35" s="35" t="s">
        <v>467</v>
      </c>
      <c r="I35" s="22" t="s">
        <v>22</v>
      </c>
      <c r="J35" s="30" t="s">
        <v>311</v>
      </c>
      <c r="K35" s="30" t="s">
        <v>68</v>
      </c>
      <c r="L35" s="30" t="s">
        <v>69</v>
      </c>
      <c r="M35" s="24" t="s">
        <v>189</v>
      </c>
    </row>
    <row r="36" spans="1:17" s="26" customFormat="1" ht="372.75" thickBot="1">
      <c r="A36" s="24" t="s">
        <v>54</v>
      </c>
      <c r="B36" s="33" t="s">
        <v>40</v>
      </c>
      <c r="C36" s="22" t="s">
        <v>62</v>
      </c>
      <c r="D36" s="22" t="s">
        <v>25</v>
      </c>
      <c r="E36" s="35" t="s">
        <v>466</v>
      </c>
      <c r="F36" s="35" t="s">
        <v>467</v>
      </c>
      <c r="G36" s="35" t="s">
        <v>467</v>
      </c>
      <c r="H36" s="35" t="s">
        <v>467</v>
      </c>
      <c r="I36" s="22" t="s">
        <v>22</v>
      </c>
      <c r="J36" s="30" t="s">
        <v>312</v>
      </c>
      <c r="K36" s="30" t="s">
        <v>313</v>
      </c>
      <c r="L36" s="30" t="s">
        <v>70</v>
      </c>
      <c r="M36" s="24" t="s">
        <v>189</v>
      </c>
    </row>
    <row r="37" spans="1:17" s="26" customFormat="1" ht="228.75" thickBot="1">
      <c r="A37" s="24">
        <v>97810</v>
      </c>
      <c r="B37" s="32" t="s">
        <v>41</v>
      </c>
      <c r="C37" s="22" t="s">
        <v>314</v>
      </c>
      <c r="D37" s="22" t="s">
        <v>25</v>
      </c>
      <c r="E37" s="35" t="s">
        <v>467</v>
      </c>
      <c r="F37" s="35" t="s">
        <v>467</v>
      </c>
      <c r="G37" s="35" t="s">
        <v>467</v>
      </c>
      <c r="H37" s="35" t="s">
        <v>466</v>
      </c>
      <c r="I37" s="22" t="s">
        <v>26</v>
      </c>
      <c r="J37" s="30" t="s">
        <v>315</v>
      </c>
      <c r="K37" s="30" t="s">
        <v>316</v>
      </c>
      <c r="L37" s="30" t="s">
        <v>71</v>
      </c>
      <c r="M37" s="24" t="s">
        <v>189</v>
      </c>
    </row>
    <row r="38" spans="1:17" s="26" customFormat="1" ht="228.75" thickBot="1">
      <c r="A38" s="24" t="s">
        <v>55</v>
      </c>
      <c r="B38" s="32" t="s">
        <v>41</v>
      </c>
      <c r="C38" s="22" t="s">
        <v>314</v>
      </c>
      <c r="D38" s="22" t="s">
        <v>25</v>
      </c>
      <c r="E38" s="35" t="s">
        <v>467</v>
      </c>
      <c r="F38" s="35" t="s">
        <v>467</v>
      </c>
      <c r="G38" s="35" t="s">
        <v>467</v>
      </c>
      <c r="H38" s="35" t="s">
        <v>466</v>
      </c>
      <c r="I38" s="22" t="s">
        <v>26</v>
      </c>
      <c r="J38" s="30" t="s">
        <v>317</v>
      </c>
      <c r="K38" s="30" t="s">
        <v>318</v>
      </c>
      <c r="L38" s="30" t="s">
        <v>71</v>
      </c>
      <c r="M38" s="24" t="s">
        <v>189</v>
      </c>
    </row>
    <row r="39" spans="1:17" s="26" customFormat="1" ht="228.75" thickBot="1">
      <c r="A39" s="24">
        <v>97813</v>
      </c>
      <c r="B39" s="32" t="s">
        <v>41</v>
      </c>
      <c r="C39" s="22" t="s">
        <v>314</v>
      </c>
      <c r="D39" s="22" t="s">
        <v>25</v>
      </c>
      <c r="E39" s="35" t="s">
        <v>467</v>
      </c>
      <c r="F39" s="35" t="s">
        <v>467</v>
      </c>
      <c r="G39" s="35" t="s">
        <v>467</v>
      </c>
      <c r="H39" s="35" t="s">
        <v>466</v>
      </c>
      <c r="I39" s="22" t="s">
        <v>26</v>
      </c>
      <c r="J39" s="30" t="s">
        <v>72</v>
      </c>
      <c r="K39" s="30" t="s">
        <v>319</v>
      </c>
      <c r="L39" s="30" t="s">
        <v>320</v>
      </c>
      <c r="M39" s="24" t="s">
        <v>189</v>
      </c>
    </row>
    <row r="40" spans="1:17" s="26" customFormat="1" ht="228.75" thickBot="1">
      <c r="A40" s="24" t="s">
        <v>56</v>
      </c>
      <c r="B40" s="32" t="s">
        <v>41</v>
      </c>
      <c r="C40" s="22" t="s">
        <v>314</v>
      </c>
      <c r="D40" s="22" t="s">
        <v>25</v>
      </c>
      <c r="E40" s="35" t="s">
        <v>467</v>
      </c>
      <c r="F40" s="35" t="s">
        <v>467</v>
      </c>
      <c r="G40" s="35" t="s">
        <v>467</v>
      </c>
      <c r="H40" s="35" t="s">
        <v>466</v>
      </c>
      <c r="I40" s="22" t="s">
        <v>26</v>
      </c>
      <c r="J40" s="30" t="s">
        <v>321</v>
      </c>
      <c r="K40" s="30" t="s">
        <v>516</v>
      </c>
      <c r="L40" s="30" t="s">
        <v>323</v>
      </c>
      <c r="M40" s="24" t="s">
        <v>189</v>
      </c>
      <c r="Q40" s="33" t="s">
        <v>42</v>
      </c>
    </row>
    <row r="41" spans="1:17" s="69" customFormat="1" ht="216.75" thickBot="1">
      <c r="A41" s="64">
        <v>98008</v>
      </c>
      <c r="B41" s="71" t="s">
        <v>761</v>
      </c>
      <c r="C41" s="65" t="s">
        <v>762</v>
      </c>
      <c r="D41" s="65" t="s">
        <v>763</v>
      </c>
      <c r="E41" s="66" t="s">
        <v>466</v>
      </c>
      <c r="F41" s="66" t="s">
        <v>467</v>
      </c>
      <c r="G41" s="66" t="s">
        <v>467</v>
      </c>
      <c r="H41" s="66" t="s">
        <v>466</v>
      </c>
      <c r="I41" s="65" t="s">
        <v>29</v>
      </c>
      <c r="J41" s="67" t="s">
        <v>764</v>
      </c>
      <c r="K41" s="67" t="s">
        <v>765</v>
      </c>
      <c r="L41" s="68" t="s">
        <v>766</v>
      </c>
      <c r="M41" s="64" t="s">
        <v>189</v>
      </c>
      <c r="Q41" s="70"/>
    </row>
    <row r="42" spans="1:17" s="69" customFormat="1" ht="216.75" thickBot="1">
      <c r="A42" s="64">
        <v>98009</v>
      </c>
      <c r="B42" s="71" t="s">
        <v>761</v>
      </c>
      <c r="C42" s="65" t="s">
        <v>762</v>
      </c>
      <c r="D42" s="65" t="s">
        <v>767</v>
      </c>
      <c r="E42" s="66" t="s">
        <v>466</v>
      </c>
      <c r="F42" s="66" t="s">
        <v>467</v>
      </c>
      <c r="G42" s="66" t="s">
        <v>467</v>
      </c>
      <c r="H42" s="66" t="s">
        <v>466</v>
      </c>
      <c r="I42" s="65" t="s">
        <v>29</v>
      </c>
      <c r="J42" s="67" t="s">
        <v>768</v>
      </c>
      <c r="K42" s="67" t="s">
        <v>769</v>
      </c>
      <c r="L42" s="68" t="s">
        <v>766</v>
      </c>
      <c r="M42" s="64" t="s">
        <v>189</v>
      </c>
      <c r="Q42" s="70"/>
    </row>
    <row r="43" spans="1:17" s="69" customFormat="1" ht="216.75" thickBot="1">
      <c r="A43" s="64">
        <v>98010</v>
      </c>
      <c r="B43" s="71" t="s">
        <v>761</v>
      </c>
      <c r="C43" s="65" t="s">
        <v>762</v>
      </c>
      <c r="D43" s="65" t="s">
        <v>770</v>
      </c>
      <c r="E43" s="66" t="s">
        <v>466</v>
      </c>
      <c r="F43" s="66" t="s">
        <v>467</v>
      </c>
      <c r="G43" s="66" t="s">
        <v>467</v>
      </c>
      <c r="H43" s="66" t="s">
        <v>466</v>
      </c>
      <c r="I43" s="65" t="s">
        <v>29</v>
      </c>
      <c r="J43" s="67" t="s">
        <v>771</v>
      </c>
      <c r="K43" s="67" t="s">
        <v>769</v>
      </c>
      <c r="L43" s="68" t="s">
        <v>766</v>
      </c>
      <c r="M43" s="64" t="s">
        <v>189</v>
      </c>
      <c r="Q43" s="70"/>
    </row>
    <row r="44" spans="1:17" s="69" customFormat="1" ht="216.75" thickBot="1">
      <c r="A44" s="64">
        <v>98011</v>
      </c>
      <c r="B44" s="71" t="s">
        <v>761</v>
      </c>
      <c r="C44" s="65" t="s">
        <v>762</v>
      </c>
      <c r="D44" s="65" t="s">
        <v>772</v>
      </c>
      <c r="E44" s="66" t="s">
        <v>466</v>
      </c>
      <c r="F44" s="66" t="s">
        <v>467</v>
      </c>
      <c r="G44" s="66" t="s">
        <v>467</v>
      </c>
      <c r="H44" s="66" t="s">
        <v>466</v>
      </c>
      <c r="I44" s="65" t="s">
        <v>29</v>
      </c>
      <c r="J44" s="67" t="s">
        <v>773</v>
      </c>
      <c r="K44" s="67" t="s">
        <v>769</v>
      </c>
      <c r="L44" s="68" t="s">
        <v>766</v>
      </c>
      <c r="M44" s="64" t="s">
        <v>189</v>
      </c>
      <c r="Q44" s="70"/>
    </row>
    <row r="45" spans="1:17" s="69" customFormat="1" ht="216.75" thickBot="1">
      <c r="A45" s="64">
        <v>98012</v>
      </c>
      <c r="B45" s="71" t="s">
        <v>761</v>
      </c>
      <c r="C45" s="65" t="s">
        <v>762</v>
      </c>
      <c r="D45" s="65" t="s">
        <v>774</v>
      </c>
      <c r="E45" s="66" t="s">
        <v>466</v>
      </c>
      <c r="F45" s="66" t="s">
        <v>467</v>
      </c>
      <c r="G45" s="66" t="s">
        <v>467</v>
      </c>
      <c r="H45" s="66" t="s">
        <v>466</v>
      </c>
      <c r="I45" s="65" t="s">
        <v>29</v>
      </c>
      <c r="J45" s="67" t="s">
        <v>775</v>
      </c>
      <c r="K45" s="67" t="s">
        <v>776</v>
      </c>
      <c r="L45" s="68" t="s">
        <v>777</v>
      </c>
      <c r="M45" s="64" t="s">
        <v>189</v>
      </c>
      <c r="Q45" s="70"/>
    </row>
    <row r="46" spans="1:17" s="69" customFormat="1" ht="216.75" thickBot="1">
      <c r="A46" s="64">
        <v>98013</v>
      </c>
      <c r="B46" s="71" t="s">
        <v>761</v>
      </c>
      <c r="C46" s="65" t="s">
        <v>762</v>
      </c>
      <c r="D46" s="65" t="s">
        <v>778</v>
      </c>
      <c r="E46" s="66" t="s">
        <v>466</v>
      </c>
      <c r="F46" s="66" t="s">
        <v>467</v>
      </c>
      <c r="G46" s="66" t="s">
        <v>467</v>
      </c>
      <c r="H46" s="66" t="s">
        <v>466</v>
      </c>
      <c r="I46" s="65" t="s">
        <v>29</v>
      </c>
      <c r="J46" s="67" t="s">
        <v>779</v>
      </c>
      <c r="K46" s="67" t="s">
        <v>780</v>
      </c>
      <c r="L46" s="68" t="s">
        <v>777</v>
      </c>
      <c r="M46" s="64" t="s">
        <v>189</v>
      </c>
      <c r="Q46" s="70"/>
    </row>
    <row r="47" spans="1:17" s="69" customFormat="1" ht="216.75" thickBot="1">
      <c r="A47" s="64">
        <v>98014</v>
      </c>
      <c r="B47" s="71" t="s">
        <v>761</v>
      </c>
      <c r="C47" s="65" t="s">
        <v>762</v>
      </c>
      <c r="D47" s="65" t="s">
        <v>781</v>
      </c>
      <c r="E47" s="66" t="s">
        <v>466</v>
      </c>
      <c r="F47" s="66" t="s">
        <v>467</v>
      </c>
      <c r="G47" s="66" t="s">
        <v>467</v>
      </c>
      <c r="H47" s="66" t="s">
        <v>466</v>
      </c>
      <c r="I47" s="65" t="s">
        <v>29</v>
      </c>
      <c r="J47" s="67" t="s">
        <v>782</v>
      </c>
      <c r="K47" s="67" t="s">
        <v>783</v>
      </c>
      <c r="L47" s="68" t="s">
        <v>777</v>
      </c>
      <c r="M47" s="64" t="s">
        <v>189</v>
      </c>
      <c r="Q47" s="70"/>
    </row>
    <row r="48" spans="1:17" s="69" customFormat="1" ht="216.75" thickBot="1">
      <c r="A48" s="64">
        <v>98015</v>
      </c>
      <c r="B48" s="71" t="s">
        <v>761</v>
      </c>
      <c r="C48" s="65" t="s">
        <v>762</v>
      </c>
      <c r="D48" s="65" t="s">
        <v>784</v>
      </c>
      <c r="E48" s="66" t="s">
        <v>466</v>
      </c>
      <c r="F48" s="66" t="s">
        <v>467</v>
      </c>
      <c r="G48" s="66" t="s">
        <v>467</v>
      </c>
      <c r="H48" s="66" t="s">
        <v>466</v>
      </c>
      <c r="I48" s="65" t="s">
        <v>29</v>
      </c>
      <c r="J48" s="67" t="s">
        <v>785</v>
      </c>
      <c r="K48" s="67" t="s">
        <v>786</v>
      </c>
      <c r="L48" s="68" t="s">
        <v>777</v>
      </c>
      <c r="M48" s="64" t="s">
        <v>189</v>
      </c>
      <c r="Q48" s="70"/>
    </row>
    <row r="49" spans="1:13" s="69" customFormat="1" ht="192.75" thickBot="1">
      <c r="A49" s="64">
        <v>98016</v>
      </c>
      <c r="B49" s="72" t="s">
        <v>517</v>
      </c>
      <c r="C49" s="65" t="s">
        <v>762</v>
      </c>
      <c r="D49" s="65" t="s">
        <v>73</v>
      </c>
      <c r="E49" s="66" t="s">
        <v>466</v>
      </c>
      <c r="F49" s="66" t="s">
        <v>467</v>
      </c>
      <c r="G49" s="66" t="s">
        <v>467</v>
      </c>
      <c r="H49" s="66" t="s">
        <v>466</v>
      </c>
      <c r="I49" s="65" t="s">
        <v>27</v>
      </c>
      <c r="J49" s="67" t="s">
        <v>787</v>
      </c>
      <c r="K49" s="67" t="s">
        <v>788</v>
      </c>
      <c r="L49" s="68" t="s">
        <v>789</v>
      </c>
      <c r="M49" s="64" t="s">
        <v>189</v>
      </c>
    </row>
    <row r="50" spans="1:13" s="26" customFormat="1" ht="240.75" thickBot="1">
      <c r="A50" s="24">
        <v>98966</v>
      </c>
      <c r="B50" s="33" t="s">
        <v>518</v>
      </c>
      <c r="C50" s="22" t="s">
        <v>62</v>
      </c>
      <c r="D50" s="22" t="s">
        <v>73</v>
      </c>
      <c r="E50" s="35" t="s">
        <v>466</v>
      </c>
      <c r="F50" s="35" t="s">
        <v>467</v>
      </c>
      <c r="G50" s="35" t="s">
        <v>467</v>
      </c>
      <c r="H50" s="35" t="s">
        <v>466</v>
      </c>
      <c r="I50" s="22" t="s">
        <v>324</v>
      </c>
      <c r="J50" s="30" t="s">
        <v>806</v>
      </c>
      <c r="K50" s="30" t="s">
        <v>325</v>
      </c>
      <c r="L50" s="30" t="s">
        <v>326</v>
      </c>
      <c r="M50" s="24" t="s">
        <v>189</v>
      </c>
    </row>
    <row r="51" spans="1:13" s="26" customFormat="1" ht="240.75" thickBot="1">
      <c r="A51" s="24">
        <v>98967</v>
      </c>
      <c r="B51" s="33" t="s">
        <v>518</v>
      </c>
      <c r="C51" s="22" t="s">
        <v>62</v>
      </c>
      <c r="D51" s="22" t="s">
        <v>28</v>
      </c>
      <c r="E51" s="35" t="s">
        <v>466</v>
      </c>
      <c r="F51" s="35" t="s">
        <v>467</v>
      </c>
      <c r="G51" s="35" t="s">
        <v>467</v>
      </c>
      <c r="H51" s="35" t="s">
        <v>466</v>
      </c>
      <c r="I51" s="22" t="s">
        <v>324</v>
      </c>
      <c r="J51" s="30" t="s">
        <v>807</v>
      </c>
      <c r="K51" s="30" t="s">
        <v>325</v>
      </c>
      <c r="L51" s="30" t="s">
        <v>600</v>
      </c>
      <c r="M51" s="24" t="s">
        <v>189</v>
      </c>
    </row>
    <row r="52" spans="1:13" s="26" customFormat="1" ht="240.75" thickBot="1">
      <c r="A52" s="24">
        <v>98968</v>
      </c>
      <c r="B52" s="33" t="s">
        <v>518</v>
      </c>
      <c r="C52" s="22" t="s">
        <v>62</v>
      </c>
      <c r="D52" s="22" t="s">
        <v>74</v>
      </c>
      <c r="E52" s="35" t="s">
        <v>466</v>
      </c>
      <c r="F52" s="35" t="s">
        <v>467</v>
      </c>
      <c r="G52" s="35" t="s">
        <v>467</v>
      </c>
      <c r="H52" s="35" t="s">
        <v>466</v>
      </c>
      <c r="I52" s="22" t="s">
        <v>324</v>
      </c>
      <c r="J52" s="30" t="s">
        <v>808</v>
      </c>
      <c r="K52" s="30" t="s">
        <v>328</v>
      </c>
      <c r="L52" s="30" t="s">
        <v>601</v>
      </c>
      <c r="M52" s="24" t="s">
        <v>189</v>
      </c>
    </row>
    <row r="53" spans="1:13" s="26" customFormat="1" ht="300.75" thickBot="1">
      <c r="A53" s="24">
        <v>99202</v>
      </c>
      <c r="B53" s="32" t="s">
        <v>43</v>
      </c>
      <c r="C53" s="22" t="s">
        <v>219</v>
      </c>
      <c r="D53" s="22" t="s">
        <v>17</v>
      </c>
      <c r="E53" s="35" t="s">
        <v>466</v>
      </c>
      <c r="F53" s="35" t="s">
        <v>467</v>
      </c>
      <c r="G53" s="35" t="s">
        <v>467</v>
      </c>
      <c r="H53" s="35" t="s">
        <v>466</v>
      </c>
      <c r="I53" s="22" t="s">
        <v>29</v>
      </c>
      <c r="J53" s="30" t="s">
        <v>330</v>
      </c>
      <c r="K53" s="30" t="s">
        <v>75</v>
      </c>
      <c r="L53" s="30" t="s">
        <v>602</v>
      </c>
      <c r="M53" s="24" t="s">
        <v>189</v>
      </c>
    </row>
    <row r="54" spans="1:13" s="26" customFormat="1" ht="312.75" thickBot="1">
      <c r="A54" s="24">
        <v>99203</v>
      </c>
      <c r="B54" s="32" t="s">
        <v>43</v>
      </c>
      <c r="C54" s="22" t="s">
        <v>219</v>
      </c>
      <c r="D54" s="22" t="s">
        <v>17</v>
      </c>
      <c r="E54" s="35" t="s">
        <v>466</v>
      </c>
      <c r="F54" s="35" t="s">
        <v>467</v>
      </c>
      <c r="G54" s="35" t="s">
        <v>467</v>
      </c>
      <c r="H54" s="35" t="s">
        <v>466</v>
      </c>
      <c r="I54" s="22" t="s">
        <v>29</v>
      </c>
      <c r="J54" s="30" t="s">
        <v>332</v>
      </c>
      <c r="K54" s="30" t="s">
        <v>333</v>
      </c>
      <c r="L54" s="30" t="s">
        <v>603</v>
      </c>
      <c r="M54" s="24" t="s">
        <v>189</v>
      </c>
    </row>
    <row r="55" spans="1:13" s="26" customFormat="1" ht="312.75" thickBot="1">
      <c r="A55" s="24">
        <v>99204</v>
      </c>
      <c r="B55" s="32" t="s">
        <v>43</v>
      </c>
      <c r="C55" s="22" t="s">
        <v>219</v>
      </c>
      <c r="D55" s="22" t="s">
        <v>17</v>
      </c>
      <c r="E55" s="35" t="s">
        <v>466</v>
      </c>
      <c r="F55" s="35" t="s">
        <v>467</v>
      </c>
      <c r="G55" s="35" t="s">
        <v>467</v>
      </c>
      <c r="H55" s="35" t="s">
        <v>466</v>
      </c>
      <c r="I55" s="22" t="s">
        <v>29</v>
      </c>
      <c r="J55" s="30" t="s">
        <v>335</v>
      </c>
      <c r="K55" s="30" t="s">
        <v>336</v>
      </c>
      <c r="L55" s="30" t="s">
        <v>604</v>
      </c>
      <c r="M55" s="24" t="s">
        <v>189</v>
      </c>
    </row>
    <row r="56" spans="1:13" s="26" customFormat="1" ht="372.75" thickBot="1">
      <c r="A56" s="24">
        <v>99205</v>
      </c>
      <c r="B56" s="32" t="s">
        <v>43</v>
      </c>
      <c r="C56" s="22" t="s">
        <v>219</v>
      </c>
      <c r="D56" s="22" t="s">
        <v>17</v>
      </c>
      <c r="E56" s="35" t="s">
        <v>466</v>
      </c>
      <c r="F56" s="35" t="s">
        <v>467</v>
      </c>
      <c r="G56" s="35" t="s">
        <v>467</v>
      </c>
      <c r="H56" s="35" t="s">
        <v>466</v>
      </c>
      <c r="I56" s="22" t="s">
        <v>29</v>
      </c>
      <c r="J56" s="30" t="s">
        <v>338</v>
      </c>
      <c r="K56" s="30" t="s">
        <v>339</v>
      </c>
      <c r="L56" s="30" t="s">
        <v>605</v>
      </c>
      <c r="M56" s="24" t="s">
        <v>189</v>
      </c>
    </row>
    <row r="57" spans="1:13" s="26" customFormat="1" ht="204.75" thickBot="1">
      <c r="A57" s="24">
        <v>99211</v>
      </c>
      <c r="B57" s="32" t="s">
        <v>43</v>
      </c>
      <c r="C57" s="22" t="s">
        <v>219</v>
      </c>
      <c r="D57" s="22" t="s">
        <v>17</v>
      </c>
      <c r="E57" s="35" t="s">
        <v>466</v>
      </c>
      <c r="F57" s="35" t="s">
        <v>467</v>
      </c>
      <c r="G57" s="35" t="s">
        <v>466</v>
      </c>
      <c r="H57" s="35" t="s">
        <v>466</v>
      </c>
      <c r="I57" s="22" t="s">
        <v>30</v>
      </c>
      <c r="J57" s="30" t="s">
        <v>341</v>
      </c>
      <c r="K57" s="30" t="s">
        <v>342</v>
      </c>
      <c r="L57" s="30" t="s">
        <v>343</v>
      </c>
      <c r="M57" s="24" t="s">
        <v>189</v>
      </c>
    </row>
    <row r="58" spans="1:13" s="26" customFormat="1" ht="300.75" thickBot="1">
      <c r="A58" s="24">
        <v>99212</v>
      </c>
      <c r="B58" s="32" t="s">
        <v>43</v>
      </c>
      <c r="C58" s="22" t="s">
        <v>219</v>
      </c>
      <c r="D58" s="22" t="s">
        <v>17</v>
      </c>
      <c r="E58" s="35" t="s">
        <v>466</v>
      </c>
      <c r="F58" s="35" t="s">
        <v>467</v>
      </c>
      <c r="G58" s="35" t="s">
        <v>467</v>
      </c>
      <c r="H58" s="35" t="s">
        <v>466</v>
      </c>
      <c r="I58" s="22" t="s">
        <v>29</v>
      </c>
      <c r="J58" s="30" t="s">
        <v>344</v>
      </c>
      <c r="K58" s="30" t="s">
        <v>345</v>
      </c>
      <c r="L58" s="30" t="s">
        <v>606</v>
      </c>
      <c r="M58" s="24" t="s">
        <v>189</v>
      </c>
    </row>
    <row r="59" spans="1:13" s="26" customFormat="1" ht="312.75" thickBot="1">
      <c r="A59" s="24">
        <v>99213</v>
      </c>
      <c r="B59" s="32" t="s">
        <v>43</v>
      </c>
      <c r="C59" s="22" t="s">
        <v>219</v>
      </c>
      <c r="D59" s="22" t="s">
        <v>17</v>
      </c>
      <c r="E59" s="35" t="s">
        <v>466</v>
      </c>
      <c r="F59" s="35" t="s">
        <v>467</v>
      </c>
      <c r="G59" s="35" t="s">
        <v>467</v>
      </c>
      <c r="H59" s="35" t="s">
        <v>466</v>
      </c>
      <c r="I59" s="22" t="s">
        <v>29</v>
      </c>
      <c r="J59" s="30" t="s">
        <v>347</v>
      </c>
      <c r="K59" s="30" t="s">
        <v>348</v>
      </c>
      <c r="L59" s="30" t="s">
        <v>607</v>
      </c>
      <c r="M59" s="24" t="s">
        <v>189</v>
      </c>
    </row>
    <row r="60" spans="1:13" s="26" customFormat="1" ht="312.75" thickBot="1">
      <c r="A60" s="24">
        <v>99214</v>
      </c>
      <c r="B60" s="32" t="s">
        <v>43</v>
      </c>
      <c r="C60" s="22" t="s">
        <v>219</v>
      </c>
      <c r="D60" s="22" t="s">
        <v>17</v>
      </c>
      <c r="E60" s="35" t="s">
        <v>466</v>
      </c>
      <c r="F60" s="35" t="s">
        <v>467</v>
      </c>
      <c r="G60" s="35" t="s">
        <v>467</v>
      </c>
      <c r="H60" s="35" t="s">
        <v>466</v>
      </c>
      <c r="I60" s="22" t="s">
        <v>29</v>
      </c>
      <c r="J60" s="30" t="s">
        <v>350</v>
      </c>
      <c r="K60" s="30" t="s">
        <v>351</v>
      </c>
      <c r="L60" s="30" t="s">
        <v>608</v>
      </c>
      <c r="M60" s="24" t="s">
        <v>189</v>
      </c>
    </row>
    <row r="61" spans="1:13" s="26" customFormat="1" ht="348.75" thickBot="1">
      <c r="A61" s="24">
        <v>99215</v>
      </c>
      <c r="B61" s="32" t="s">
        <v>43</v>
      </c>
      <c r="C61" s="22" t="s">
        <v>219</v>
      </c>
      <c r="D61" s="22" t="s">
        <v>17</v>
      </c>
      <c r="E61" s="35" t="s">
        <v>466</v>
      </c>
      <c r="F61" s="35" t="s">
        <v>467</v>
      </c>
      <c r="G61" s="35" t="s">
        <v>467</v>
      </c>
      <c r="H61" s="35" t="s">
        <v>466</v>
      </c>
      <c r="I61" s="22" t="s">
        <v>29</v>
      </c>
      <c r="J61" s="30" t="s">
        <v>353</v>
      </c>
      <c r="K61" s="30" t="s">
        <v>354</v>
      </c>
      <c r="L61" s="30" t="s">
        <v>609</v>
      </c>
      <c r="M61" s="24" t="s">
        <v>189</v>
      </c>
    </row>
  </sheetData>
  <autoFilter ref="A1:M61"/>
  <conditionalFormatting sqref="E2:H40 E50:H61">
    <cfRule type="containsText" dxfId="40" priority="36" operator="containsText" text="☑">
      <formula>NOT(ISERROR(SEARCH("☑",E2)))</formula>
    </cfRule>
  </conditionalFormatting>
  <conditionalFormatting sqref="E49 H49">
    <cfRule type="containsText" dxfId="39" priority="35" operator="containsText" text="☑">
      <formula>NOT(ISERROR(SEARCH(("☑"),(E49))))</formula>
    </cfRule>
  </conditionalFormatting>
  <conditionalFormatting sqref="E41">
    <cfRule type="containsText" dxfId="38" priority="34" operator="containsText" text="☑">
      <formula>NOT(ISERROR(SEARCH("☑",E41)))</formula>
    </cfRule>
  </conditionalFormatting>
  <conditionalFormatting sqref="H41">
    <cfRule type="containsText" dxfId="37" priority="33" operator="containsText" text="☑">
      <formula>NOT(ISERROR(SEARCH("☑",H41)))</formula>
    </cfRule>
  </conditionalFormatting>
  <conditionalFormatting sqref="E42">
    <cfRule type="containsText" dxfId="36" priority="32" operator="containsText" text="☑">
      <formula>NOT(ISERROR(SEARCH("☑",E42)))</formula>
    </cfRule>
  </conditionalFormatting>
  <conditionalFormatting sqref="H42">
    <cfRule type="containsText" dxfId="35" priority="31" operator="containsText" text="☑">
      <formula>NOT(ISERROR(SEARCH("☑",H42)))</formula>
    </cfRule>
  </conditionalFormatting>
  <conditionalFormatting sqref="E43">
    <cfRule type="containsText" dxfId="34" priority="30" operator="containsText" text="☑">
      <formula>NOT(ISERROR(SEARCH("☑",E43)))</formula>
    </cfRule>
  </conditionalFormatting>
  <conditionalFormatting sqref="H43">
    <cfRule type="containsText" dxfId="33" priority="29" operator="containsText" text="☑">
      <formula>NOT(ISERROR(SEARCH("☑",H43)))</formula>
    </cfRule>
  </conditionalFormatting>
  <conditionalFormatting sqref="E44">
    <cfRule type="containsText" dxfId="32" priority="28" operator="containsText" text="☑">
      <formula>NOT(ISERROR(SEARCH("☑",E44)))</formula>
    </cfRule>
  </conditionalFormatting>
  <conditionalFormatting sqref="H44">
    <cfRule type="containsText" dxfId="31" priority="27" operator="containsText" text="☑">
      <formula>NOT(ISERROR(SEARCH("☑",H44)))</formula>
    </cfRule>
  </conditionalFormatting>
  <conditionalFormatting sqref="E45">
    <cfRule type="containsText" dxfId="30" priority="26" operator="containsText" text="☑">
      <formula>NOT(ISERROR(SEARCH("☑",E45)))</formula>
    </cfRule>
  </conditionalFormatting>
  <conditionalFormatting sqref="H45">
    <cfRule type="containsText" dxfId="29" priority="25" operator="containsText" text="☑">
      <formula>NOT(ISERROR(SEARCH("☑",H45)))</formula>
    </cfRule>
  </conditionalFormatting>
  <conditionalFormatting sqref="E46">
    <cfRule type="containsText" dxfId="28" priority="24" operator="containsText" text="☑">
      <formula>NOT(ISERROR(SEARCH("☑",E46)))</formula>
    </cfRule>
  </conditionalFormatting>
  <conditionalFormatting sqref="H46">
    <cfRule type="containsText" dxfId="27" priority="23" operator="containsText" text="☑">
      <formula>NOT(ISERROR(SEARCH("☑",H46)))</formula>
    </cfRule>
  </conditionalFormatting>
  <conditionalFormatting sqref="E47">
    <cfRule type="containsText" dxfId="26" priority="22" operator="containsText" text="☑">
      <formula>NOT(ISERROR(SEARCH("☑",E47)))</formula>
    </cfRule>
  </conditionalFormatting>
  <conditionalFormatting sqref="H47">
    <cfRule type="containsText" dxfId="25" priority="21" operator="containsText" text="☑">
      <formula>NOT(ISERROR(SEARCH("☑",H47)))</formula>
    </cfRule>
  </conditionalFormatting>
  <conditionalFormatting sqref="E48">
    <cfRule type="containsText" dxfId="24" priority="20" operator="containsText" text="☑">
      <formula>NOT(ISERROR(SEARCH("☑",E48)))</formula>
    </cfRule>
  </conditionalFormatting>
  <conditionalFormatting sqref="H48">
    <cfRule type="containsText" dxfId="23" priority="19" operator="containsText" text="☑">
      <formula>NOT(ISERROR(SEARCH("☑",H48)))</formula>
    </cfRule>
  </conditionalFormatting>
  <conditionalFormatting sqref="F49">
    <cfRule type="containsText" dxfId="22" priority="18" operator="containsText" text="☑">
      <formula>NOT(ISERROR(SEARCH("☑",F49)))</formula>
    </cfRule>
  </conditionalFormatting>
  <conditionalFormatting sqref="G49">
    <cfRule type="containsText" dxfId="21" priority="17" operator="containsText" text="☑">
      <formula>NOT(ISERROR(SEARCH("☑",G49)))</formula>
    </cfRule>
  </conditionalFormatting>
  <conditionalFormatting sqref="F48">
    <cfRule type="containsText" dxfId="20" priority="16" operator="containsText" text="☑">
      <formula>NOT(ISERROR(SEARCH("☑",F48)))</formula>
    </cfRule>
  </conditionalFormatting>
  <conditionalFormatting sqref="G48">
    <cfRule type="containsText" dxfId="19" priority="15" operator="containsText" text="☑">
      <formula>NOT(ISERROR(SEARCH("☑",G48)))</formula>
    </cfRule>
  </conditionalFormatting>
  <conditionalFormatting sqref="F47">
    <cfRule type="containsText" dxfId="18" priority="14" operator="containsText" text="☑">
      <formula>NOT(ISERROR(SEARCH("☑",F47)))</formula>
    </cfRule>
  </conditionalFormatting>
  <conditionalFormatting sqref="G47">
    <cfRule type="containsText" dxfId="17" priority="13" operator="containsText" text="☑">
      <formula>NOT(ISERROR(SEARCH("☑",G47)))</formula>
    </cfRule>
  </conditionalFormatting>
  <conditionalFormatting sqref="F46">
    <cfRule type="containsText" dxfId="16" priority="12" operator="containsText" text="☑">
      <formula>NOT(ISERROR(SEARCH("☑",F46)))</formula>
    </cfRule>
  </conditionalFormatting>
  <conditionalFormatting sqref="G46">
    <cfRule type="containsText" dxfId="15" priority="11" operator="containsText" text="☑">
      <formula>NOT(ISERROR(SEARCH("☑",G46)))</formula>
    </cfRule>
  </conditionalFormatting>
  <conditionalFormatting sqref="F45">
    <cfRule type="containsText" dxfId="14" priority="10" operator="containsText" text="☑">
      <formula>NOT(ISERROR(SEARCH("☑",F45)))</formula>
    </cfRule>
  </conditionalFormatting>
  <conditionalFormatting sqref="G45">
    <cfRule type="containsText" dxfId="13" priority="9" operator="containsText" text="☑">
      <formula>NOT(ISERROR(SEARCH("☑",G45)))</formula>
    </cfRule>
  </conditionalFormatting>
  <conditionalFormatting sqref="F44">
    <cfRule type="containsText" dxfId="12" priority="8" operator="containsText" text="☑">
      <formula>NOT(ISERROR(SEARCH("☑",F44)))</formula>
    </cfRule>
  </conditionalFormatting>
  <conditionalFormatting sqref="G44">
    <cfRule type="containsText" dxfId="11" priority="7" operator="containsText" text="☑">
      <formula>NOT(ISERROR(SEARCH("☑",G44)))</formula>
    </cfRule>
  </conditionalFormatting>
  <conditionalFormatting sqref="F43">
    <cfRule type="containsText" dxfId="10" priority="6" operator="containsText" text="☑">
      <formula>NOT(ISERROR(SEARCH("☑",F43)))</formula>
    </cfRule>
  </conditionalFormatting>
  <conditionalFormatting sqref="G43">
    <cfRule type="containsText" dxfId="9" priority="5" operator="containsText" text="☑">
      <formula>NOT(ISERROR(SEARCH("☑",G43)))</formula>
    </cfRule>
  </conditionalFormatting>
  <conditionalFormatting sqref="F42">
    <cfRule type="containsText" dxfId="8" priority="4" operator="containsText" text="☑">
      <formula>NOT(ISERROR(SEARCH("☑",F42)))</formula>
    </cfRule>
  </conditionalFormatting>
  <conditionalFormatting sqref="G42">
    <cfRule type="containsText" dxfId="7" priority="3" operator="containsText" text="☑">
      <formula>NOT(ISERROR(SEARCH("☑",G42)))</formula>
    </cfRule>
  </conditionalFormatting>
  <conditionalFormatting sqref="F41">
    <cfRule type="containsText" dxfId="6" priority="2" operator="containsText" text="☑">
      <formula>NOT(ISERROR(SEARCH("☑",F41)))</formula>
    </cfRule>
  </conditionalFormatting>
  <conditionalFormatting sqref="G41">
    <cfRule type="containsText" dxfId="5" priority="1" operator="containsText" text="☑">
      <formula>NOT(ISERROR(SEARCH("☑",G41)))</formula>
    </cfRule>
  </conditionalFormatting>
  <hyperlinks>
    <hyperlink ref="C1" location="'Code Key-Other Notes'!A1" display="Modifier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16" customWidth="1"/>
    <col min="2" max="2" width="12.7109375" customWidth="1"/>
    <col min="3" max="3" width="12.85546875" customWidth="1"/>
    <col min="4" max="7" width="14" customWidth="1"/>
    <col min="8" max="8" width="18.28515625" customWidth="1"/>
    <col min="9" max="10" width="80.7109375" customWidth="1"/>
    <col min="11" max="11" width="100.5703125" customWidth="1"/>
    <col min="12" max="12" width="14.28515625" customWidth="1"/>
  </cols>
  <sheetData>
    <row r="1" spans="1:12" s="34" customFormat="1" ht="51.75" thickBot="1">
      <c r="A1" s="16" t="s">
        <v>519</v>
      </c>
      <c r="B1" s="37" t="s">
        <v>9</v>
      </c>
      <c r="C1" s="2" t="s">
        <v>462</v>
      </c>
      <c r="D1" s="17" t="s">
        <v>1</v>
      </c>
      <c r="E1" s="18" t="s">
        <v>2</v>
      </c>
      <c r="F1" s="19" t="s">
        <v>3</v>
      </c>
      <c r="G1" s="20" t="s">
        <v>4</v>
      </c>
      <c r="H1" s="21" t="s">
        <v>5</v>
      </c>
      <c r="I1" s="2" t="s">
        <v>463</v>
      </c>
      <c r="J1" s="2" t="s">
        <v>464</v>
      </c>
      <c r="K1" s="2" t="s">
        <v>7</v>
      </c>
      <c r="L1" s="27" t="s">
        <v>8</v>
      </c>
    </row>
    <row r="2" spans="1:12" s="26" customFormat="1" ht="204.75" thickBot="1">
      <c r="A2" s="24" t="s">
        <v>76</v>
      </c>
      <c r="B2" s="22" t="s">
        <v>757</v>
      </c>
      <c r="C2" s="22" t="s">
        <v>15</v>
      </c>
      <c r="D2" s="35" t="s">
        <v>466</v>
      </c>
      <c r="E2" s="35" t="s">
        <v>467</v>
      </c>
      <c r="F2" s="35" t="s">
        <v>467</v>
      </c>
      <c r="G2" s="35" t="s">
        <v>467</v>
      </c>
      <c r="H2" s="22" t="s">
        <v>77</v>
      </c>
      <c r="I2" s="30" t="s">
        <v>610</v>
      </c>
      <c r="J2" s="30" t="s">
        <v>78</v>
      </c>
      <c r="K2" s="30" t="s">
        <v>79</v>
      </c>
      <c r="L2" s="24" t="s">
        <v>189</v>
      </c>
    </row>
    <row r="3" spans="1:12" s="26" customFormat="1" ht="192.75" thickBot="1">
      <c r="A3" s="24" t="s">
        <v>80</v>
      </c>
      <c r="B3" s="22" t="s">
        <v>758</v>
      </c>
      <c r="C3" s="22" t="s">
        <v>15</v>
      </c>
      <c r="D3" s="35" t="s">
        <v>466</v>
      </c>
      <c r="E3" s="35" t="s">
        <v>467</v>
      </c>
      <c r="F3" s="35" t="s">
        <v>467</v>
      </c>
      <c r="G3" s="35" t="s">
        <v>467</v>
      </c>
      <c r="H3" s="22" t="s">
        <v>81</v>
      </c>
      <c r="I3" s="30" t="s">
        <v>611</v>
      </c>
      <c r="J3" s="30" t="s">
        <v>82</v>
      </c>
      <c r="K3" s="30" t="s">
        <v>358</v>
      </c>
      <c r="L3" s="24" t="s">
        <v>189</v>
      </c>
    </row>
    <row r="4" spans="1:12" s="26" customFormat="1" ht="36.75" thickBot="1">
      <c r="A4" s="24" t="s">
        <v>83</v>
      </c>
      <c r="B4" s="22" t="s">
        <v>275</v>
      </c>
      <c r="C4" s="22" t="s">
        <v>15</v>
      </c>
      <c r="D4" s="35" t="s">
        <v>467</v>
      </c>
      <c r="E4" s="35" t="s">
        <v>467</v>
      </c>
      <c r="F4" s="35" t="s">
        <v>467</v>
      </c>
      <c r="G4" s="35" t="s">
        <v>466</v>
      </c>
      <c r="H4" s="22" t="s">
        <v>84</v>
      </c>
      <c r="I4" s="30" t="s">
        <v>612</v>
      </c>
      <c r="J4" s="30" t="s">
        <v>613</v>
      </c>
      <c r="K4" s="30" t="s">
        <v>614</v>
      </c>
      <c r="L4" s="24" t="s">
        <v>189</v>
      </c>
    </row>
    <row r="5" spans="1:12" s="26" customFormat="1" ht="132.75" thickBot="1">
      <c r="A5" s="24" t="s">
        <v>85</v>
      </c>
      <c r="B5" s="22"/>
      <c r="C5" s="22" t="s">
        <v>86</v>
      </c>
      <c r="D5" s="35" t="s">
        <v>466</v>
      </c>
      <c r="E5" s="35" t="s">
        <v>467</v>
      </c>
      <c r="F5" s="35" t="s">
        <v>467</v>
      </c>
      <c r="G5" s="35" t="s">
        <v>466</v>
      </c>
      <c r="H5" s="22" t="s">
        <v>615</v>
      </c>
      <c r="I5" s="30" t="s">
        <v>809</v>
      </c>
      <c r="J5" s="30" t="s">
        <v>810</v>
      </c>
      <c r="K5" s="30" t="s">
        <v>811</v>
      </c>
      <c r="L5" s="24" t="s">
        <v>189</v>
      </c>
    </row>
  </sheetData>
  <autoFilter ref="A1:L53"/>
  <conditionalFormatting sqref="D2:G5">
    <cfRule type="containsText" dxfId="4" priority="1" operator="containsText" text="☑">
      <formula>NOT(ISERROR(SEARCH("☑",D2)))</formula>
    </cfRule>
  </conditionalFormatting>
  <hyperlinks>
    <hyperlink ref="B1" location="'Code Key-Other Notes'!A1" display="Modifier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16" customWidth="1"/>
    <col min="2" max="2" width="15.5703125" customWidth="1"/>
    <col min="3" max="3" width="12.85546875" customWidth="1"/>
    <col min="4" max="7" width="14" customWidth="1"/>
    <col min="8" max="8" width="34.28515625" customWidth="1"/>
    <col min="9" max="10" width="80.7109375" customWidth="1"/>
    <col min="11" max="11" width="100.5703125" customWidth="1"/>
    <col min="12" max="12" width="14.28515625" customWidth="1"/>
  </cols>
  <sheetData>
    <row r="1" spans="1:12" s="34" customFormat="1" ht="51.75" thickBot="1">
      <c r="A1" s="16" t="s">
        <v>519</v>
      </c>
      <c r="B1" s="37" t="s">
        <v>9</v>
      </c>
      <c r="C1" s="2" t="s">
        <v>462</v>
      </c>
      <c r="D1" s="17" t="s">
        <v>1</v>
      </c>
      <c r="E1" s="18" t="s">
        <v>2</v>
      </c>
      <c r="F1" s="19" t="s">
        <v>3</v>
      </c>
      <c r="G1" s="20" t="s">
        <v>4</v>
      </c>
      <c r="H1" s="21" t="s">
        <v>5</v>
      </c>
      <c r="I1" s="2" t="s">
        <v>463</v>
      </c>
      <c r="J1" s="2" t="s">
        <v>464</v>
      </c>
      <c r="K1" s="2" t="s">
        <v>7</v>
      </c>
      <c r="L1" s="27" t="s">
        <v>8</v>
      </c>
    </row>
    <row r="2" spans="1:12" s="26" customFormat="1" ht="348.75" thickBot="1">
      <c r="A2" s="24" t="s">
        <v>88</v>
      </c>
      <c r="B2" s="22" t="s">
        <v>649</v>
      </c>
      <c r="C2" s="22" t="s">
        <v>17</v>
      </c>
      <c r="D2" s="35" t="s">
        <v>467</v>
      </c>
      <c r="E2" s="35" t="s">
        <v>467</v>
      </c>
      <c r="F2" s="35" t="s">
        <v>467</v>
      </c>
      <c r="G2" s="35" t="s">
        <v>466</v>
      </c>
      <c r="H2" s="22" t="s">
        <v>681</v>
      </c>
      <c r="I2" s="30" t="s">
        <v>682</v>
      </c>
      <c r="J2" s="30" t="s">
        <v>683</v>
      </c>
      <c r="K2" s="30" t="s">
        <v>89</v>
      </c>
      <c r="L2" s="24" t="s">
        <v>650</v>
      </c>
    </row>
    <row r="3" spans="1:12" s="26" customFormat="1" ht="252.75" thickBot="1">
      <c r="A3" s="24" t="s">
        <v>90</v>
      </c>
      <c r="B3" s="22" t="s">
        <v>651</v>
      </c>
      <c r="C3" s="22" t="s">
        <v>14</v>
      </c>
      <c r="D3" s="35" t="s">
        <v>467</v>
      </c>
      <c r="E3" s="35" t="s">
        <v>467</v>
      </c>
      <c r="F3" s="35" t="s">
        <v>467</v>
      </c>
      <c r="G3" s="35" t="s">
        <v>466</v>
      </c>
      <c r="H3" s="22" t="s">
        <v>684</v>
      </c>
      <c r="I3" s="30" t="s">
        <v>685</v>
      </c>
      <c r="J3" s="30" t="s">
        <v>686</v>
      </c>
      <c r="K3" s="30" t="s">
        <v>687</v>
      </c>
      <c r="L3" s="24" t="s">
        <v>650</v>
      </c>
    </row>
    <row r="4" spans="1:12" s="26" customFormat="1" ht="216.75" thickBot="1">
      <c r="A4" s="24" t="s">
        <v>91</v>
      </c>
      <c r="B4" s="22" t="s">
        <v>652</v>
      </c>
      <c r="C4" s="22" t="s">
        <v>23</v>
      </c>
      <c r="D4" s="35" t="s">
        <v>466</v>
      </c>
      <c r="E4" s="35" t="s">
        <v>466</v>
      </c>
      <c r="F4" s="35" t="s">
        <v>467</v>
      </c>
      <c r="G4" s="35" t="s">
        <v>466</v>
      </c>
      <c r="H4" s="22" t="s">
        <v>688</v>
      </c>
      <c r="I4" s="30" t="s">
        <v>653</v>
      </c>
      <c r="J4" s="30" t="s">
        <v>689</v>
      </c>
      <c r="K4" s="30" t="s">
        <v>92</v>
      </c>
      <c r="L4" s="24" t="s">
        <v>650</v>
      </c>
    </row>
    <row r="5" spans="1:12" s="26" customFormat="1" ht="192.75" thickBot="1">
      <c r="A5" s="24" t="s">
        <v>93</v>
      </c>
      <c r="B5" s="22" t="s">
        <v>654</v>
      </c>
      <c r="C5" s="22" t="s">
        <v>14</v>
      </c>
      <c r="D5" s="35" t="s">
        <v>467</v>
      </c>
      <c r="E5" s="35" t="s">
        <v>467</v>
      </c>
      <c r="F5" s="35" t="s">
        <v>467</v>
      </c>
      <c r="G5" s="35" t="s">
        <v>466</v>
      </c>
      <c r="H5" s="22" t="s">
        <v>684</v>
      </c>
      <c r="I5" s="30" t="s">
        <v>655</v>
      </c>
      <c r="J5" s="30" t="s">
        <v>94</v>
      </c>
      <c r="K5" s="30" t="s">
        <v>95</v>
      </c>
      <c r="L5" s="24" t="s">
        <v>650</v>
      </c>
    </row>
    <row r="6" spans="1:12" s="26" customFormat="1" ht="180.75" thickBot="1">
      <c r="A6" s="24" t="s">
        <v>96</v>
      </c>
      <c r="B6" s="22" t="s">
        <v>654</v>
      </c>
      <c r="C6" s="22" t="s">
        <v>23</v>
      </c>
      <c r="D6" s="35" t="s">
        <v>467</v>
      </c>
      <c r="E6" s="35" t="s">
        <v>467</v>
      </c>
      <c r="F6" s="35" t="s">
        <v>467</v>
      </c>
      <c r="G6" s="35" t="s">
        <v>466</v>
      </c>
      <c r="H6" s="22" t="s">
        <v>684</v>
      </c>
      <c r="I6" s="30" t="s">
        <v>690</v>
      </c>
      <c r="J6" s="30" t="s">
        <v>691</v>
      </c>
      <c r="K6" s="30" t="s">
        <v>97</v>
      </c>
      <c r="L6" s="24" t="s">
        <v>650</v>
      </c>
    </row>
    <row r="7" spans="1:12" s="26" customFormat="1" ht="264.75" thickBot="1">
      <c r="A7" s="24" t="s">
        <v>98</v>
      </c>
      <c r="B7" s="22" t="s">
        <v>656</v>
      </c>
      <c r="C7" s="22" t="s">
        <v>99</v>
      </c>
      <c r="D7" s="35" t="s">
        <v>467</v>
      </c>
      <c r="E7" s="35" t="s">
        <v>467</v>
      </c>
      <c r="F7" s="35" t="s">
        <v>467</v>
      </c>
      <c r="G7" s="35" t="s">
        <v>466</v>
      </c>
      <c r="H7" s="22" t="s">
        <v>692</v>
      </c>
      <c r="I7" s="30" t="s">
        <v>693</v>
      </c>
      <c r="J7" s="30" t="s">
        <v>100</v>
      </c>
      <c r="K7" s="30" t="s">
        <v>101</v>
      </c>
      <c r="L7" s="24" t="s">
        <v>657</v>
      </c>
    </row>
    <row r="8" spans="1:12" s="26" customFormat="1" ht="264.75" thickBot="1">
      <c r="A8" s="24" t="s">
        <v>102</v>
      </c>
      <c r="B8" s="22" t="s">
        <v>656</v>
      </c>
      <c r="C8" s="22" t="s">
        <v>103</v>
      </c>
      <c r="D8" s="35" t="s">
        <v>467</v>
      </c>
      <c r="E8" s="35" t="s">
        <v>467</v>
      </c>
      <c r="F8" s="35" t="s">
        <v>467</v>
      </c>
      <c r="G8" s="35" t="s">
        <v>467</v>
      </c>
      <c r="H8" s="22" t="s">
        <v>692</v>
      </c>
      <c r="I8" s="30" t="s">
        <v>694</v>
      </c>
      <c r="J8" s="30" t="s">
        <v>100</v>
      </c>
      <c r="K8" s="30" t="s">
        <v>104</v>
      </c>
      <c r="L8" s="24" t="s">
        <v>657</v>
      </c>
    </row>
    <row r="9" spans="1:12" ht="264.75" thickBot="1">
      <c r="A9" s="24" t="s">
        <v>105</v>
      </c>
      <c r="B9" s="22" t="s">
        <v>106</v>
      </c>
      <c r="C9" s="22" t="s">
        <v>99</v>
      </c>
      <c r="D9" s="35" t="s">
        <v>467</v>
      </c>
      <c r="E9" s="35" t="s">
        <v>467</v>
      </c>
      <c r="F9" s="35" t="s">
        <v>467</v>
      </c>
      <c r="G9" s="35" t="s">
        <v>467</v>
      </c>
      <c r="H9" s="22" t="s">
        <v>692</v>
      </c>
      <c r="I9" s="30" t="s">
        <v>695</v>
      </c>
      <c r="J9" s="30" t="s">
        <v>100</v>
      </c>
      <c r="K9" s="30" t="s">
        <v>104</v>
      </c>
      <c r="L9" s="24" t="s">
        <v>657</v>
      </c>
    </row>
    <row r="10" spans="1:12" ht="264.75" thickBot="1">
      <c r="A10" s="24" t="s">
        <v>107</v>
      </c>
      <c r="B10" s="22" t="s">
        <v>106</v>
      </c>
      <c r="C10" s="22" t="s">
        <v>99</v>
      </c>
      <c r="D10" s="35" t="s">
        <v>467</v>
      </c>
      <c r="E10" s="35" t="s">
        <v>467</v>
      </c>
      <c r="F10" s="35" t="s">
        <v>467</v>
      </c>
      <c r="G10" s="35" t="s">
        <v>467</v>
      </c>
      <c r="H10" s="22" t="s">
        <v>692</v>
      </c>
      <c r="I10" s="30" t="s">
        <v>696</v>
      </c>
      <c r="J10" s="30" t="s">
        <v>100</v>
      </c>
      <c r="K10" s="30" t="s">
        <v>104</v>
      </c>
      <c r="L10" s="24" t="s">
        <v>657</v>
      </c>
    </row>
    <row r="11" spans="1:12" ht="264.75" thickBot="1">
      <c r="A11" s="24" t="s">
        <v>108</v>
      </c>
      <c r="B11" s="22" t="s">
        <v>106</v>
      </c>
      <c r="C11" s="22" t="s">
        <v>99</v>
      </c>
      <c r="D11" s="35" t="s">
        <v>467</v>
      </c>
      <c r="E11" s="35" t="s">
        <v>467</v>
      </c>
      <c r="F11" s="35" t="s">
        <v>467</v>
      </c>
      <c r="G11" s="35" t="s">
        <v>466</v>
      </c>
      <c r="H11" s="22" t="s">
        <v>692</v>
      </c>
      <c r="I11" s="30" t="s">
        <v>697</v>
      </c>
      <c r="J11" s="30" t="s">
        <v>109</v>
      </c>
      <c r="K11" s="30" t="s">
        <v>110</v>
      </c>
      <c r="L11" s="24" t="s">
        <v>657</v>
      </c>
    </row>
    <row r="12" spans="1:12" ht="156.75" thickBot="1">
      <c r="A12" s="24" t="s">
        <v>111</v>
      </c>
      <c r="B12" s="22" t="s">
        <v>698</v>
      </c>
      <c r="C12" s="22" t="s">
        <v>112</v>
      </c>
      <c r="D12" s="35" t="s">
        <v>467</v>
      </c>
      <c r="E12" s="35" t="s">
        <v>467</v>
      </c>
      <c r="F12" s="35" t="s">
        <v>467</v>
      </c>
      <c r="G12" s="35" t="s">
        <v>466</v>
      </c>
      <c r="H12" s="22" t="s">
        <v>684</v>
      </c>
      <c r="I12" s="30" t="s">
        <v>699</v>
      </c>
      <c r="J12" s="30" t="s">
        <v>700</v>
      </c>
      <c r="K12" s="30" t="s">
        <v>110</v>
      </c>
      <c r="L12" s="24" t="s">
        <v>657</v>
      </c>
    </row>
    <row r="13" spans="1:12" ht="132.75" thickBot="1">
      <c r="A13" s="24" t="s">
        <v>113</v>
      </c>
      <c r="B13" s="22" t="s">
        <v>658</v>
      </c>
      <c r="C13" s="22" t="s">
        <v>14</v>
      </c>
      <c r="D13" s="35" t="s">
        <v>467</v>
      </c>
      <c r="E13" s="35" t="s">
        <v>467</v>
      </c>
      <c r="F13" s="35" t="s">
        <v>467</v>
      </c>
      <c r="G13" s="35" t="s">
        <v>466</v>
      </c>
      <c r="H13" s="22" t="s">
        <v>701</v>
      </c>
      <c r="I13" s="30" t="s">
        <v>702</v>
      </c>
      <c r="J13" s="30" t="s">
        <v>703</v>
      </c>
      <c r="K13" s="30" t="s">
        <v>114</v>
      </c>
      <c r="L13" s="24" t="s">
        <v>650</v>
      </c>
    </row>
    <row r="14" spans="1:12" ht="72.75" thickBot="1">
      <c r="A14" s="24" t="s">
        <v>812</v>
      </c>
      <c r="B14" s="22" t="s">
        <v>813</v>
      </c>
      <c r="C14" s="22" t="s">
        <v>112</v>
      </c>
      <c r="D14" s="35" t="s">
        <v>467</v>
      </c>
      <c r="E14" s="35" t="s">
        <v>467</v>
      </c>
      <c r="F14" s="35" t="s">
        <v>467</v>
      </c>
      <c r="G14" s="35" t="s">
        <v>466</v>
      </c>
      <c r="H14" s="22" t="s">
        <v>200</v>
      </c>
      <c r="I14" s="30" t="s">
        <v>814</v>
      </c>
      <c r="J14" s="30" t="s">
        <v>822</v>
      </c>
      <c r="K14" s="30" t="s">
        <v>816</v>
      </c>
      <c r="L14" s="24" t="s">
        <v>657</v>
      </c>
    </row>
    <row r="15" spans="1:12" ht="108.75" thickBot="1">
      <c r="A15" s="24" t="s">
        <v>817</v>
      </c>
      <c r="B15" s="22" t="s">
        <v>813</v>
      </c>
      <c r="C15" s="22" t="s">
        <v>112</v>
      </c>
      <c r="D15" s="35" t="s">
        <v>467</v>
      </c>
      <c r="E15" s="35" t="s">
        <v>467</v>
      </c>
      <c r="F15" s="35" t="s">
        <v>467</v>
      </c>
      <c r="G15" s="35" t="s">
        <v>466</v>
      </c>
      <c r="H15" s="22" t="s">
        <v>200</v>
      </c>
      <c r="I15" s="30" t="s">
        <v>818</v>
      </c>
      <c r="J15" s="30" t="s">
        <v>819</v>
      </c>
      <c r="K15" s="30" t="s">
        <v>816</v>
      </c>
      <c r="L15" s="24" t="s">
        <v>657</v>
      </c>
    </row>
    <row r="16" spans="1:12" ht="72.75" thickBot="1">
      <c r="A16" s="24" t="s">
        <v>817</v>
      </c>
      <c r="B16" s="22"/>
      <c r="C16" s="22" t="s">
        <v>112</v>
      </c>
      <c r="D16" s="35" t="s">
        <v>467</v>
      </c>
      <c r="E16" s="35" t="s">
        <v>466</v>
      </c>
      <c r="F16" s="35" t="s">
        <v>467</v>
      </c>
      <c r="G16" s="35" t="s">
        <v>467</v>
      </c>
      <c r="H16" s="22" t="s">
        <v>820</v>
      </c>
      <c r="I16" s="30" t="s">
        <v>820</v>
      </c>
      <c r="J16" s="30" t="s">
        <v>823</v>
      </c>
      <c r="K16" s="30" t="s">
        <v>816</v>
      </c>
      <c r="L16" s="24" t="s">
        <v>657</v>
      </c>
    </row>
    <row r="17" spans="1:12" ht="108.75" thickBot="1">
      <c r="A17" s="24" t="s">
        <v>115</v>
      </c>
      <c r="B17" s="22" t="s">
        <v>659</v>
      </c>
      <c r="C17" s="22" t="s">
        <v>116</v>
      </c>
      <c r="D17" s="35" t="s">
        <v>467</v>
      </c>
      <c r="E17" s="35" t="s">
        <v>467</v>
      </c>
      <c r="F17" s="35" t="s">
        <v>467</v>
      </c>
      <c r="G17" s="35" t="s">
        <v>466</v>
      </c>
      <c r="H17" s="22" t="s">
        <v>704</v>
      </c>
      <c r="I17" s="30" t="s">
        <v>705</v>
      </c>
      <c r="J17" s="30" t="s">
        <v>117</v>
      </c>
      <c r="K17" s="30" t="s">
        <v>118</v>
      </c>
      <c r="L17" s="24" t="s">
        <v>650</v>
      </c>
    </row>
    <row r="18" spans="1:12" ht="156.75" thickBot="1">
      <c r="A18" s="24" t="s">
        <v>119</v>
      </c>
      <c r="B18" s="22" t="s">
        <v>660</v>
      </c>
      <c r="C18" s="22" t="s">
        <v>14</v>
      </c>
      <c r="D18" s="35" t="s">
        <v>467</v>
      </c>
      <c r="E18" s="35" t="s">
        <v>467</v>
      </c>
      <c r="F18" s="35" t="s">
        <v>467</v>
      </c>
      <c r="G18" s="35" t="s">
        <v>466</v>
      </c>
      <c r="H18" s="22" t="s">
        <v>706</v>
      </c>
      <c r="I18" s="30" t="s">
        <v>707</v>
      </c>
      <c r="J18" s="30" t="s">
        <v>120</v>
      </c>
      <c r="K18" s="30" t="s">
        <v>121</v>
      </c>
      <c r="L18" s="24" t="s">
        <v>650</v>
      </c>
    </row>
    <row r="19" spans="1:12" ht="108.75" thickBot="1">
      <c r="A19" s="24" t="s">
        <v>122</v>
      </c>
      <c r="B19" s="22" t="s">
        <v>661</v>
      </c>
      <c r="C19" s="22" t="s">
        <v>14</v>
      </c>
      <c r="D19" s="35" t="s">
        <v>466</v>
      </c>
      <c r="E19" s="35" t="s">
        <v>467</v>
      </c>
      <c r="F19" s="35" t="s">
        <v>466</v>
      </c>
      <c r="G19" s="35" t="s">
        <v>466</v>
      </c>
      <c r="H19" s="22" t="s">
        <v>123</v>
      </c>
      <c r="I19" s="30" t="s">
        <v>708</v>
      </c>
      <c r="J19" s="30" t="s">
        <v>124</v>
      </c>
      <c r="K19" s="30" t="s">
        <v>125</v>
      </c>
      <c r="L19" s="24" t="s">
        <v>650</v>
      </c>
    </row>
    <row r="20" spans="1:12" ht="180.75" thickBot="1">
      <c r="A20" s="24" t="s">
        <v>126</v>
      </c>
      <c r="B20" s="22" t="s">
        <v>662</v>
      </c>
      <c r="C20" s="22" t="s">
        <v>14</v>
      </c>
      <c r="D20" s="35" t="s">
        <v>466</v>
      </c>
      <c r="E20" s="35" t="s">
        <v>467</v>
      </c>
      <c r="F20" s="35" t="s">
        <v>467</v>
      </c>
      <c r="G20" s="35" t="s">
        <v>467</v>
      </c>
      <c r="H20" s="22" t="s">
        <v>709</v>
      </c>
      <c r="I20" s="30" t="s">
        <v>710</v>
      </c>
      <c r="J20" s="30" t="s">
        <v>711</v>
      </c>
      <c r="K20" s="30" t="s">
        <v>127</v>
      </c>
      <c r="L20" s="24" t="s">
        <v>657</v>
      </c>
    </row>
    <row r="21" spans="1:12" ht="132.75" thickBot="1">
      <c r="A21" s="24" t="s">
        <v>128</v>
      </c>
      <c r="B21" s="22" t="s">
        <v>712</v>
      </c>
      <c r="C21" s="22" t="s">
        <v>14</v>
      </c>
      <c r="D21" s="35" t="s">
        <v>466</v>
      </c>
      <c r="E21" s="35" t="s">
        <v>466</v>
      </c>
      <c r="F21" s="35" t="s">
        <v>467</v>
      </c>
      <c r="G21" s="35" t="s">
        <v>466</v>
      </c>
      <c r="H21" s="22" t="s">
        <v>27</v>
      </c>
      <c r="I21" s="30" t="s">
        <v>713</v>
      </c>
      <c r="J21" s="30" t="s">
        <v>714</v>
      </c>
      <c r="K21" s="30" t="s">
        <v>129</v>
      </c>
      <c r="L21" s="24" t="s">
        <v>657</v>
      </c>
    </row>
    <row r="22" spans="1:12" ht="60.75" thickBot="1">
      <c r="A22" s="24" t="s">
        <v>130</v>
      </c>
      <c r="B22" s="22" t="s">
        <v>663</v>
      </c>
      <c r="C22" s="22" t="s">
        <v>14</v>
      </c>
      <c r="D22" s="35" t="s">
        <v>466</v>
      </c>
      <c r="E22" s="35" t="s">
        <v>467</v>
      </c>
      <c r="F22" s="35" t="s">
        <v>467</v>
      </c>
      <c r="G22" s="35" t="s">
        <v>466</v>
      </c>
      <c r="H22" s="22" t="s">
        <v>715</v>
      </c>
      <c r="I22" s="30" t="s">
        <v>716</v>
      </c>
      <c r="J22" s="30" t="s">
        <v>131</v>
      </c>
      <c r="K22" s="30" t="s">
        <v>132</v>
      </c>
      <c r="L22" s="24" t="s">
        <v>650</v>
      </c>
    </row>
    <row r="23" spans="1:12" ht="216.75" thickBot="1">
      <c r="A23" s="24" t="s">
        <v>133</v>
      </c>
      <c r="B23" s="22" t="s">
        <v>664</v>
      </c>
      <c r="C23" s="22" t="s">
        <v>25</v>
      </c>
      <c r="D23" s="35" t="s">
        <v>466</v>
      </c>
      <c r="E23" s="35" t="s">
        <v>467</v>
      </c>
      <c r="F23" s="35" t="s">
        <v>467</v>
      </c>
      <c r="G23" s="35" t="s">
        <v>466</v>
      </c>
      <c r="H23" s="22" t="s">
        <v>717</v>
      </c>
      <c r="I23" s="30" t="s">
        <v>718</v>
      </c>
      <c r="J23" s="30" t="s">
        <v>719</v>
      </c>
      <c r="K23" s="30" t="s">
        <v>134</v>
      </c>
      <c r="L23" s="24" t="s">
        <v>657</v>
      </c>
    </row>
    <row r="24" spans="1:12" ht="264.75" thickBot="1">
      <c r="A24" s="24" t="s">
        <v>135</v>
      </c>
      <c r="B24" s="22" t="s">
        <v>759</v>
      </c>
      <c r="C24" s="22" t="s">
        <v>136</v>
      </c>
      <c r="D24" s="35" t="s">
        <v>466</v>
      </c>
      <c r="E24" s="35" t="s">
        <v>467</v>
      </c>
      <c r="F24" s="35" t="s">
        <v>467</v>
      </c>
      <c r="G24" s="35" t="s">
        <v>466</v>
      </c>
      <c r="H24" s="22" t="s">
        <v>720</v>
      </c>
      <c r="I24" s="30" t="s">
        <v>721</v>
      </c>
      <c r="J24" s="30" t="s">
        <v>722</v>
      </c>
      <c r="K24" s="30" t="s">
        <v>723</v>
      </c>
      <c r="L24" s="24" t="s">
        <v>657</v>
      </c>
    </row>
    <row r="25" spans="1:12" ht="144.75" thickBot="1">
      <c r="A25" s="24" t="s">
        <v>137</v>
      </c>
      <c r="B25" s="22" t="s">
        <v>665</v>
      </c>
      <c r="C25" s="22" t="s">
        <v>25</v>
      </c>
      <c r="D25" s="35" t="s">
        <v>466</v>
      </c>
      <c r="E25" s="35" t="s">
        <v>466</v>
      </c>
      <c r="F25" s="35" t="s">
        <v>467</v>
      </c>
      <c r="G25" s="35" t="s">
        <v>467</v>
      </c>
      <c r="H25" s="22" t="s">
        <v>724</v>
      </c>
      <c r="I25" s="30" t="s">
        <v>725</v>
      </c>
      <c r="J25" s="30" t="s">
        <v>726</v>
      </c>
      <c r="K25" s="30" t="s">
        <v>138</v>
      </c>
      <c r="L25" s="24" t="s">
        <v>657</v>
      </c>
    </row>
    <row r="26" spans="1:12" ht="312.75" thickBot="1">
      <c r="A26" s="24" t="s">
        <v>139</v>
      </c>
      <c r="B26" s="22" t="s">
        <v>666</v>
      </c>
      <c r="C26" s="22" t="s">
        <v>99</v>
      </c>
      <c r="D26" s="35" t="s">
        <v>467</v>
      </c>
      <c r="E26" s="35" t="s">
        <v>466</v>
      </c>
      <c r="F26" s="35" t="s">
        <v>467</v>
      </c>
      <c r="G26" s="35" t="s">
        <v>467</v>
      </c>
      <c r="H26" s="22" t="s">
        <v>724</v>
      </c>
      <c r="I26" s="30" t="s">
        <v>727</v>
      </c>
      <c r="J26" s="30" t="s">
        <v>667</v>
      </c>
      <c r="K26" s="30" t="s">
        <v>728</v>
      </c>
      <c r="L26" s="24" t="s">
        <v>657</v>
      </c>
    </row>
    <row r="27" spans="1:12" ht="276.75" thickBot="1">
      <c r="A27" s="24" t="s">
        <v>140</v>
      </c>
      <c r="B27" s="22" t="s">
        <v>729</v>
      </c>
      <c r="C27" s="22" t="s">
        <v>23</v>
      </c>
      <c r="D27" s="35" t="s">
        <v>466</v>
      </c>
      <c r="E27" s="35" t="s">
        <v>467</v>
      </c>
      <c r="F27" s="35" t="s">
        <v>466</v>
      </c>
      <c r="G27" s="35" t="s">
        <v>466</v>
      </c>
      <c r="H27" s="22" t="s">
        <v>730</v>
      </c>
      <c r="I27" s="30" t="s">
        <v>731</v>
      </c>
      <c r="J27" s="30" t="s">
        <v>141</v>
      </c>
      <c r="K27" s="30" t="s">
        <v>142</v>
      </c>
      <c r="L27" s="24" t="s">
        <v>650</v>
      </c>
    </row>
    <row r="28" spans="1:12" ht="409.6" thickBot="1">
      <c r="A28" s="24" t="s">
        <v>143</v>
      </c>
      <c r="B28" s="22" t="s">
        <v>668</v>
      </c>
      <c r="C28" s="22" t="s">
        <v>25</v>
      </c>
      <c r="D28" s="35" t="s">
        <v>466</v>
      </c>
      <c r="E28" s="35" t="s">
        <v>466</v>
      </c>
      <c r="F28" s="35" t="s">
        <v>466</v>
      </c>
      <c r="G28" s="35" t="s">
        <v>466</v>
      </c>
      <c r="H28" s="22" t="s">
        <v>144</v>
      </c>
      <c r="I28" s="30" t="s">
        <v>732</v>
      </c>
      <c r="J28" s="30" t="s">
        <v>145</v>
      </c>
      <c r="K28" s="30" t="s">
        <v>146</v>
      </c>
      <c r="L28" s="24" t="s">
        <v>657</v>
      </c>
    </row>
    <row r="29" spans="1:12" ht="72.75" thickBot="1">
      <c r="A29" s="24" t="s">
        <v>147</v>
      </c>
      <c r="B29" s="22" t="s">
        <v>733</v>
      </c>
      <c r="C29" s="22" t="s">
        <v>99</v>
      </c>
      <c r="D29" s="35" t="s">
        <v>467</v>
      </c>
      <c r="E29" s="35" t="s">
        <v>466</v>
      </c>
      <c r="F29" s="35" t="s">
        <v>467</v>
      </c>
      <c r="G29" s="35" t="s">
        <v>467</v>
      </c>
      <c r="H29" s="22" t="s">
        <v>669</v>
      </c>
      <c r="I29" s="30" t="s">
        <v>734</v>
      </c>
      <c r="J29" s="30" t="s">
        <v>670</v>
      </c>
      <c r="K29" s="30" t="s">
        <v>671</v>
      </c>
      <c r="L29" s="24" t="s">
        <v>657</v>
      </c>
    </row>
    <row r="30" spans="1:12" ht="84.75" thickBot="1">
      <c r="A30" s="24" t="s">
        <v>148</v>
      </c>
      <c r="B30" s="22" t="s">
        <v>735</v>
      </c>
      <c r="C30" s="22" t="s">
        <v>20</v>
      </c>
      <c r="D30" s="35" t="s">
        <v>466</v>
      </c>
      <c r="E30" s="35" t="s">
        <v>467</v>
      </c>
      <c r="F30" s="35" t="s">
        <v>466</v>
      </c>
      <c r="G30" s="35" t="s">
        <v>467</v>
      </c>
      <c r="H30" s="22" t="s">
        <v>149</v>
      </c>
      <c r="I30" s="30" t="s">
        <v>736</v>
      </c>
      <c r="J30" s="30" t="s">
        <v>737</v>
      </c>
      <c r="K30" s="30" t="s">
        <v>150</v>
      </c>
      <c r="L30" s="24" t="s">
        <v>657</v>
      </c>
    </row>
    <row r="31" spans="1:12" ht="144.75" thickBot="1">
      <c r="A31" s="24" t="s">
        <v>151</v>
      </c>
      <c r="B31" s="22" t="s">
        <v>672</v>
      </c>
      <c r="C31" s="22" t="s">
        <v>17</v>
      </c>
      <c r="D31" s="35" t="s">
        <v>467</v>
      </c>
      <c r="E31" s="35" t="s">
        <v>467</v>
      </c>
      <c r="F31" s="35" t="s">
        <v>467</v>
      </c>
      <c r="G31" s="35" t="s">
        <v>466</v>
      </c>
      <c r="H31" s="22" t="s">
        <v>738</v>
      </c>
      <c r="I31" s="30" t="s">
        <v>739</v>
      </c>
      <c r="J31" s="30" t="s">
        <v>673</v>
      </c>
      <c r="K31" s="30" t="s">
        <v>674</v>
      </c>
      <c r="L31" s="24" t="s">
        <v>650</v>
      </c>
    </row>
    <row r="32" spans="1:12" ht="144.75" thickBot="1">
      <c r="A32" s="24" t="s">
        <v>152</v>
      </c>
      <c r="B32" s="22" t="s">
        <v>675</v>
      </c>
      <c r="C32" s="22" t="s">
        <v>25</v>
      </c>
      <c r="D32" s="35" t="s">
        <v>467</v>
      </c>
      <c r="E32" s="35" t="s">
        <v>467</v>
      </c>
      <c r="F32" s="35" t="s">
        <v>467</v>
      </c>
      <c r="G32" s="35" t="s">
        <v>466</v>
      </c>
      <c r="H32" s="22" t="s">
        <v>676</v>
      </c>
      <c r="I32" s="30" t="s">
        <v>740</v>
      </c>
      <c r="J32" s="30" t="s">
        <v>153</v>
      </c>
      <c r="K32" s="30" t="s">
        <v>154</v>
      </c>
      <c r="L32" s="24" t="s">
        <v>650</v>
      </c>
    </row>
    <row r="33" spans="1:12" ht="120.75" thickBot="1">
      <c r="A33" s="24" t="s">
        <v>155</v>
      </c>
      <c r="B33" s="22" t="s">
        <v>741</v>
      </c>
      <c r="C33" s="22" t="s">
        <v>17</v>
      </c>
      <c r="D33" s="35" t="s">
        <v>466</v>
      </c>
      <c r="E33" s="35" t="s">
        <v>467</v>
      </c>
      <c r="F33" s="35" t="s">
        <v>467</v>
      </c>
      <c r="G33" s="35" t="s">
        <v>467</v>
      </c>
      <c r="H33" s="22" t="s">
        <v>742</v>
      </c>
      <c r="I33" s="30" t="s">
        <v>743</v>
      </c>
      <c r="J33" s="30" t="s">
        <v>156</v>
      </c>
      <c r="K33" s="30" t="s">
        <v>157</v>
      </c>
      <c r="L33" s="24" t="s">
        <v>650</v>
      </c>
    </row>
    <row r="34" spans="1:12" ht="60.75" thickBot="1">
      <c r="A34" s="24" t="s">
        <v>158</v>
      </c>
      <c r="B34" s="22" t="s">
        <v>744</v>
      </c>
      <c r="C34" s="22" t="s">
        <v>23</v>
      </c>
      <c r="D34" s="35" t="s">
        <v>466</v>
      </c>
      <c r="E34" s="35" t="s">
        <v>467</v>
      </c>
      <c r="F34" s="35" t="s">
        <v>467</v>
      </c>
      <c r="G34" s="35" t="s">
        <v>466</v>
      </c>
      <c r="H34" s="22" t="s">
        <v>159</v>
      </c>
      <c r="I34" s="30" t="s">
        <v>745</v>
      </c>
      <c r="J34" s="30" t="s">
        <v>160</v>
      </c>
      <c r="K34" s="30" t="s">
        <v>161</v>
      </c>
      <c r="L34" s="24" t="s">
        <v>650</v>
      </c>
    </row>
    <row r="35" spans="1:12" ht="72.75" thickBot="1">
      <c r="A35" s="24" t="s">
        <v>162</v>
      </c>
      <c r="B35" s="22" t="s">
        <v>163</v>
      </c>
      <c r="C35" s="22" t="s">
        <v>164</v>
      </c>
      <c r="D35" s="35" t="s">
        <v>466</v>
      </c>
      <c r="E35" s="35" t="s">
        <v>467</v>
      </c>
      <c r="F35" s="35" t="s">
        <v>466</v>
      </c>
      <c r="G35" s="35" t="s">
        <v>466</v>
      </c>
      <c r="H35" s="22" t="s">
        <v>165</v>
      </c>
      <c r="I35" s="30" t="s">
        <v>746</v>
      </c>
      <c r="J35" s="30" t="s">
        <v>166</v>
      </c>
      <c r="K35" s="30" t="s">
        <v>167</v>
      </c>
      <c r="L35" s="24" t="s">
        <v>650</v>
      </c>
    </row>
    <row r="36" spans="1:12" ht="108.75" thickBot="1">
      <c r="A36" s="24" t="s">
        <v>168</v>
      </c>
      <c r="B36" s="22" t="s">
        <v>169</v>
      </c>
      <c r="C36" s="22" t="s">
        <v>170</v>
      </c>
      <c r="D36" s="35" t="s">
        <v>466</v>
      </c>
      <c r="E36" s="35" t="s">
        <v>467</v>
      </c>
      <c r="F36" s="35" t="s">
        <v>467</v>
      </c>
      <c r="G36" s="35" t="s">
        <v>467</v>
      </c>
      <c r="H36" s="22" t="s">
        <v>171</v>
      </c>
      <c r="I36" s="30" t="s">
        <v>747</v>
      </c>
      <c r="J36" s="30"/>
      <c r="K36" s="30" t="s">
        <v>172</v>
      </c>
      <c r="L36" s="24" t="s">
        <v>650</v>
      </c>
    </row>
    <row r="37" spans="1:12" ht="84.75" thickBot="1">
      <c r="A37" s="24" t="s">
        <v>173</v>
      </c>
      <c r="B37" s="22" t="s">
        <v>163</v>
      </c>
      <c r="C37" s="22" t="s">
        <v>23</v>
      </c>
      <c r="D37" s="35" t="s">
        <v>466</v>
      </c>
      <c r="E37" s="35" t="s">
        <v>466</v>
      </c>
      <c r="F37" s="35" t="s">
        <v>466</v>
      </c>
      <c r="G37" s="35" t="s">
        <v>466</v>
      </c>
      <c r="H37" s="22" t="s">
        <v>748</v>
      </c>
      <c r="I37" s="30" t="s">
        <v>749</v>
      </c>
      <c r="J37" s="30" t="s">
        <v>166</v>
      </c>
      <c r="K37" s="30" t="s">
        <v>161</v>
      </c>
      <c r="L37" s="24" t="s">
        <v>650</v>
      </c>
    </row>
    <row r="38" spans="1:12" ht="108.75" thickBot="1">
      <c r="A38" s="24" t="s">
        <v>174</v>
      </c>
      <c r="B38" s="22" t="s">
        <v>175</v>
      </c>
      <c r="C38" s="22" t="s">
        <v>99</v>
      </c>
      <c r="D38" s="35" t="s">
        <v>466</v>
      </c>
      <c r="E38" s="35" t="s">
        <v>466</v>
      </c>
      <c r="F38" s="35" t="s">
        <v>467</v>
      </c>
      <c r="G38" s="35" t="s">
        <v>467</v>
      </c>
      <c r="H38" s="22" t="s">
        <v>176</v>
      </c>
      <c r="I38" s="30" t="s">
        <v>750</v>
      </c>
      <c r="J38" s="30" t="s">
        <v>177</v>
      </c>
      <c r="K38" s="30" t="s">
        <v>172</v>
      </c>
      <c r="L38" s="24" t="s">
        <v>650</v>
      </c>
    </row>
    <row r="39" spans="1:12" ht="108.75" thickBot="1">
      <c r="A39" s="24" t="s">
        <v>178</v>
      </c>
      <c r="B39" s="22" t="s">
        <v>677</v>
      </c>
      <c r="C39" s="22" t="s">
        <v>25</v>
      </c>
      <c r="D39" s="35" t="s">
        <v>466</v>
      </c>
      <c r="E39" s="35" t="s">
        <v>467</v>
      </c>
      <c r="F39" s="35" t="s">
        <v>467</v>
      </c>
      <c r="G39" s="35" t="s">
        <v>467</v>
      </c>
      <c r="H39" s="22" t="s">
        <v>179</v>
      </c>
      <c r="I39" s="30" t="s">
        <v>751</v>
      </c>
      <c r="J39" s="30" t="s">
        <v>166</v>
      </c>
      <c r="K39" s="30" t="s">
        <v>172</v>
      </c>
      <c r="L39" s="24" t="s">
        <v>650</v>
      </c>
    </row>
    <row r="40" spans="1:12" ht="72.75" thickBot="1">
      <c r="A40" s="24" t="s">
        <v>180</v>
      </c>
      <c r="B40" s="22" t="s">
        <v>677</v>
      </c>
      <c r="C40" s="22" t="s">
        <v>99</v>
      </c>
      <c r="D40" s="35" t="s">
        <v>466</v>
      </c>
      <c r="E40" s="35" t="s">
        <v>467</v>
      </c>
      <c r="F40" s="35" t="s">
        <v>467</v>
      </c>
      <c r="G40" s="35" t="s">
        <v>467</v>
      </c>
      <c r="H40" s="22" t="s">
        <v>179</v>
      </c>
      <c r="I40" s="30" t="s">
        <v>752</v>
      </c>
      <c r="J40" s="30" t="s">
        <v>181</v>
      </c>
      <c r="K40" s="30"/>
      <c r="L40" s="24" t="s">
        <v>650</v>
      </c>
    </row>
    <row r="41" spans="1:12" ht="72.75" thickBot="1">
      <c r="A41" s="24" t="s">
        <v>182</v>
      </c>
      <c r="B41" s="22" t="s">
        <v>678</v>
      </c>
      <c r="C41" s="22" t="s">
        <v>25</v>
      </c>
      <c r="D41" s="35" t="s">
        <v>466</v>
      </c>
      <c r="E41" s="35" t="s">
        <v>467</v>
      </c>
      <c r="F41" s="35" t="s">
        <v>466</v>
      </c>
      <c r="G41" s="35" t="s">
        <v>466</v>
      </c>
      <c r="H41" s="22" t="s">
        <v>123</v>
      </c>
      <c r="I41" s="30" t="s">
        <v>753</v>
      </c>
      <c r="J41" s="30" t="s">
        <v>166</v>
      </c>
      <c r="K41" s="30"/>
      <c r="L41" s="24" t="s">
        <v>650</v>
      </c>
    </row>
    <row r="42" spans="1:12" ht="72.75" thickBot="1">
      <c r="A42" s="24" t="s">
        <v>183</v>
      </c>
      <c r="B42" s="22" t="s">
        <v>184</v>
      </c>
      <c r="C42" s="22" t="s">
        <v>25</v>
      </c>
      <c r="D42" s="35" t="s">
        <v>466</v>
      </c>
      <c r="E42" s="35" t="s">
        <v>467</v>
      </c>
      <c r="F42" s="35" t="s">
        <v>467</v>
      </c>
      <c r="G42" s="35" t="s">
        <v>467</v>
      </c>
      <c r="H42" s="22" t="s">
        <v>27</v>
      </c>
      <c r="I42" s="30" t="s">
        <v>754</v>
      </c>
      <c r="J42" s="30" t="s">
        <v>166</v>
      </c>
      <c r="K42" s="30"/>
      <c r="L42" s="24" t="s">
        <v>650</v>
      </c>
    </row>
    <row r="43" spans="1:12" ht="72.75" thickBot="1">
      <c r="A43" s="24" t="s">
        <v>185</v>
      </c>
      <c r="B43" s="22" t="s">
        <v>679</v>
      </c>
      <c r="C43" s="22" t="s">
        <v>25</v>
      </c>
      <c r="D43" s="35" t="s">
        <v>466</v>
      </c>
      <c r="E43" s="35" t="s">
        <v>466</v>
      </c>
      <c r="F43" s="35" t="s">
        <v>467</v>
      </c>
      <c r="G43" s="35" t="s">
        <v>466</v>
      </c>
      <c r="H43" s="22" t="s">
        <v>123</v>
      </c>
      <c r="I43" s="30" t="s">
        <v>755</v>
      </c>
      <c r="J43" s="30" t="s">
        <v>166</v>
      </c>
      <c r="K43" s="30"/>
      <c r="L43" s="24" t="s">
        <v>657</v>
      </c>
    </row>
    <row r="44" spans="1:12" ht="72.75" thickBot="1">
      <c r="A44" s="24" t="s">
        <v>186</v>
      </c>
      <c r="B44" s="22" t="s">
        <v>680</v>
      </c>
      <c r="C44" s="22" t="s">
        <v>25</v>
      </c>
      <c r="D44" s="35" t="s">
        <v>466</v>
      </c>
      <c r="E44" s="35" t="s">
        <v>467</v>
      </c>
      <c r="F44" s="35" t="s">
        <v>467</v>
      </c>
      <c r="G44" s="35" t="s">
        <v>467</v>
      </c>
      <c r="H44" s="22" t="s">
        <v>176</v>
      </c>
      <c r="I44" s="30" t="s">
        <v>756</v>
      </c>
      <c r="J44" s="30" t="s">
        <v>166</v>
      </c>
      <c r="K44" s="30"/>
      <c r="L44" s="24" t="s">
        <v>650</v>
      </c>
    </row>
  </sheetData>
  <autoFilter ref="A1:L44"/>
  <conditionalFormatting sqref="D2:G44">
    <cfRule type="containsText" dxfId="3" priority="1" operator="containsText" text="☑">
      <formula>NOT(ISERROR(SEARCH("☑",D2)))</formula>
    </cfRule>
  </conditionalFormatting>
  <hyperlinks>
    <hyperlink ref="B1" location="'Code Key-Other Notes'!A1" display="Modifiers"/>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16" style="25" customWidth="1"/>
    <col min="2" max="2" width="15.5703125" style="23" customWidth="1"/>
    <col min="3" max="3" width="12.85546875" style="23" customWidth="1"/>
    <col min="4" max="7" width="14" style="23" customWidth="1"/>
    <col min="8" max="8" width="29.85546875" style="23" customWidth="1"/>
    <col min="9" max="10" width="80.7109375" style="23" customWidth="1"/>
    <col min="11" max="11" width="100.5703125" style="23" customWidth="1"/>
    <col min="12" max="12" width="14.28515625" style="29" customWidth="1"/>
  </cols>
  <sheetData>
    <row r="1" spans="1:12" s="34" customFormat="1" ht="51.75" thickBot="1">
      <c r="A1" s="16" t="s">
        <v>519</v>
      </c>
      <c r="B1" s="37" t="s">
        <v>9</v>
      </c>
      <c r="C1" s="2" t="s">
        <v>462</v>
      </c>
      <c r="D1" s="17" t="s">
        <v>1</v>
      </c>
      <c r="E1" s="18" t="s">
        <v>2</v>
      </c>
      <c r="F1" s="19" t="s">
        <v>3</v>
      </c>
      <c r="G1" s="20" t="s">
        <v>4</v>
      </c>
      <c r="H1" s="21" t="s">
        <v>5</v>
      </c>
      <c r="I1" s="2" t="s">
        <v>463</v>
      </c>
      <c r="J1" s="2" t="s">
        <v>464</v>
      </c>
      <c r="K1" s="2" t="s">
        <v>7</v>
      </c>
      <c r="L1" s="27" t="s">
        <v>8</v>
      </c>
    </row>
    <row r="2" spans="1:12" s="26" customFormat="1" ht="156.75" thickBot="1">
      <c r="A2" s="24" t="s">
        <v>187</v>
      </c>
      <c r="B2" s="22"/>
      <c r="C2" s="22" t="s">
        <v>17</v>
      </c>
      <c r="D2" s="35" t="s">
        <v>466</v>
      </c>
      <c r="E2" s="35" t="s">
        <v>467</v>
      </c>
      <c r="F2" s="35" t="s">
        <v>467</v>
      </c>
      <c r="G2" s="35" t="s">
        <v>466</v>
      </c>
      <c r="H2" s="22" t="s">
        <v>27</v>
      </c>
      <c r="I2" s="30" t="s">
        <v>441</v>
      </c>
      <c r="J2" s="30" t="s">
        <v>618</v>
      </c>
      <c r="K2" s="30" t="s">
        <v>188</v>
      </c>
      <c r="L2" s="24" t="s">
        <v>189</v>
      </c>
    </row>
    <row r="3" spans="1:12" s="26" customFormat="1" ht="156.75" thickBot="1">
      <c r="A3" s="24" t="s">
        <v>190</v>
      </c>
      <c r="B3" s="22"/>
      <c r="C3" s="22" t="s">
        <v>17</v>
      </c>
      <c r="D3" s="35" t="s">
        <v>467</v>
      </c>
      <c r="E3" s="35" t="s">
        <v>467</v>
      </c>
      <c r="F3" s="35" t="s">
        <v>467</v>
      </c>
      <c r="G3" s="35" t="s">
        <v>466</v>
      </c>
      <c r="H3" s="22" t="s">
        <v>619</v>
      </c>
      <c r="I3" s="30" t="s">
        <v>620</v>
      </c>
      <c r="J3" s="30" t="s">
        <v>191</v>
      </c>
      <c r="K3" s="30"/>
      <c r="L3" s="24" t="s">
        <v>520</v>
      </c>
    </row>
    <row r="4" spans="1:12" s="26" customFormat="1" ht="156.75" thickBot="1">
      <c r="A4" s="24" t="s">
        <v>192</v>
      </c>
      <c r="B4" s="22"/>
      <c r="C4" s="22" t="s">
        <v>17</v>
      </c>
      <c r="D4" s="35" t="s">
        <v>467</v>
      </c>
      <c r="E4" s="35" t="s">
        <v>467</v>
      </c>
      <c r="F4" s="35" t="s">
        <v>467</v>
      </c>
      <c r="G4" s="35" t="s">
        <v>466</v>
      </c>
      <c r="H4" s="22" t="s">
        <v>619</v>
      </c>
      <c r="I4" s="30" t="s">
        <v>445</v>
      </c>
      <c r="J4" s="30" t="s">
        <v>193</v>
      </c>
      <c r="K4" s="30"/>
      <c r="L4" s="24" t="s">
        <v>520</v>
      </c>
    </row>
  </sheetData>
  <autoFilter ref="A1:L4"/>
  <conditionalFormatting sqref="D2:G4">
    <cfRule type="containsText" dxfId="2" priority="1" operator="containsText" text="☑">
      <formula>NOT(ISERROR(SEARCH("☑",D2)))</formula>
    </cfRule>
  </conditionalFormatting>
  <hyperlinks>
    <hyperlink ref="B1" location="'Code Key-Other Notes'!A1" display="Modifier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16" style="25" customWidth="1"/>
    <col min="2" max="2" width="15.5703125" style="23" customWidth="1"/>
    <col min="3" max="3" width="12.85546875" style="23" customWidth="1"/>
    <col min="4" max="7" width="14" style="23" customWidth="1"/>
    <col min="8" max="8" width="29.85546875" style="23" customWidth="1"/>
    <col min="9" max="10" width="80.7109375" style="23" customWidth="1"/>
    <col min="11" max="11" width="100.5703125" style="23" customWidth="1"/>
    <col min="12" max="12" width="14.28515625" style="29" customWidth="1"/>
  </cols>
  <sheetData>
    <row r="1" spans="1:12" s="34" customFormat="1" ht="51.75" thickBot="1">
      <c r="A1" s="16" t="s">
        <v>519</v>
      </c>
      <c r="B1" s="37" t="s">
        <v>9</v>
      </c>
      <c r="C1" s="2" t="s">
        <v>462</v>
      </c>
      <c r="D1" s="17" t="s">
        <v>1</v>
      </c>
      <c r="E1" s="18" t="s">
        <v>2</v>
      </c>
      <c r="F1" s="19" t="s">
        <v>3</v>
      </c>
      <c r="G1" s="20" t="s">
        <v>4</v>
      </c>
      <c r="H1" s="21" t="s">
        <v>5</v>
      </c>
      <c r="I1" s="2" t="s">
        <v>463</v>
      </c>
      <c r="J1" s="2" t="s">
        <v>464</v>
      </c>
      <c r="K1" s="2" t="s">
        <v>7</v>
      </c>
      <c r="L1" s="27" t="s">
        <v>8</v>
      </c>
    </row>
    <row r="2" spans="1:12" s="26" customFormat="1" ht="132.75" thickBot="1">
      <c r="A2" s="24" t="s">
        <v>194</v>
      </c>
      <c r="B2" s="22"/>
      <c r="C2" s="22" t="s">
        <v>99</v>
      </c>
      <c r="D2" s="35" t="s">
        <v>466</v>
      </c>
      <c r="E2" s="35" t="s">
        <v>466</v>
      </c>
      <c r="F2" s="35" t="s">
        <v>467</v>
      </c>
      <c r="G2" s="35" t="s">
        <v>467</v>
      </c>
      <c r="H2" s="22" t="s">
        <v>12</v>
      </c>
      <c r="I2" s="30" t="s">
        <v>446</v>
      </c>
      <c r="J2" s="30" t="s">
        <v>621</v>
      </c>
      <c r="K2" s="30" t="s">
        <v>622</v>
      </c>
      <c r="L2" s="24" t="s">
        <v>520</v>
      </c>
    </row>
    <row r="3" spans="1:12" s="26" customFormat="1" ht="120.75" thickBot="1">
      <c r="A3" s="24" t="s">
        <v>195</v>
      </c>
      <c r="B3" s="22"/>
      <c r="C3" s="22" t="s">
        <v>20</v>
      </c>
      <c r="D3" s="35" t="s">
        <v>466</v>
      </c>
      <c r="E3" s="35" t="s">
        <v>466</v>
      </c>
      <c r="F3" s="35" t="s">
        <v>467</v>
      </c>
      <c r="G3" s="35" t="s">
        <v>467</v>
      </c>
      <c r="H3" s="22" t="s">
        <v>623</v>
      </c>
      <c r="I3" s="30" t="s">
        <v>450</v>
      </c>
      <c r="J3" s="30" t="s">
        <v>451</v>
      </c>
      <c r="K3" s="30" t="s">
        <v>196</v>
      </c>
      <c r="L3" s="24" t="s">
        <v>520</v>
      </c>
    </row>
  </sheetData>
  <autoFilter ref="A1:L3"/>
  <conditionalFormatting sqref="D2:G3">
    <cfRule type="containsText" dxfId="1" priority="1" operator="containsText" text="☑">
      <formula>NOT(ISERROR(SEARCH("☑",D2)))</formula>
    </cfRule>
  </conditionalFormatting>
  <hyperlinks>
    <hyperlink ref="B1" location="'Code Key-Other Notes'!A1" display="Modifier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defaultRowHeight="15"/>
  <cols>
    <col min="1" max="1" width="16" style="25" customWidth="1"/>
    <col min="2" max="2" width="15.5703125" style="23" customWidth="1"/>
    <col min="3" max="3" width="12.85546875" style="23" customWidth="1"/>
    <col min="4" max="7" width="14" style="23" customWidth="1"/>
    <col min="8" max="8" width="29.85546875" style="23" customWidth="1"/>
    <col min="9" max="10" width="80.7109375" style="23" customWidth="1"/>
    <col min="11" max="11" width="100.5703125" style="23" customWidth="1"/>
    <col min="12" max="12" width="14.28515625" style="29" customWidth="1"/>
  </cols>
  <sheetData>
    <row r="1" spans="1:12" s="34" customFormat="1" ht="51.75" thickBot="1">
      <c r="A1" s="16" t="s">
        <v>519</v>
      </c>
      <c r="B1" s="37" t="s">
        <v>9</v>
      </c>
      <c r="C1" s="2" t="s">
        <v>462</v>
      </c>
      <c r="D1" s="17" t="s">
        <v>1</v>
      </c>
      <c r="E1" s="18" t="s">
        <v>2</v>
      </c>
      <c r="F1" s="19" t="s">
        <v>3</v>
      </c>
      <c r="G1" s="20" t="s">
        <v>4</v>
      </c>
      <c r="H1" s="21" t="s">
        <v>5</v>
      </c>
      <c r="I1" s="2" t="s">
        <v>463</v>
      </c>
      <c r="J1" s="2" t="s">
        <v>464</v>
      </c>
      <c r="K1" s="2" t="s">
        <v>7</v>
      </c>
      <c r="L1" s="27" t="s">
        <v>8</v>
      </c>
    </row>
    <row r="2" spans="1:12" s="26" customFormat="1" ht="72.75" thickBot="1">
      <c r="A2" s="24" t="s">
        <v>197</v>
      </c>
      <c r="B2" s="22" t="s">
        <v>163</v>
      </c>
      <c r="C2" s="22" t="s">
        <v>164</v>
      </c>
      <c r="D2" s="35" t="s">
        <v>466</v>
      </c>
      <c r="E2" s="35" t="s">
        <v>467</v>
      </c>
      <c r="F2" s="35" t="s">
        <v>467</v>
      </c>
      <c r="G2" s="35" t="s">
        <v>467</v>
      </c>
      <c r="H2" s="22"/>
      <c r="I2" s="30" t="s">
        <v>624</v>
      </c>
      <c r="J2" s="30" t="s">
        <v>166</v>
      </c>
      <c r="K2" s="30"/>
      <c r="L2" s="24" t="s">
        <v>189</v>
      </c>
    </row>
    <row r="3" spans="1:12" s="26" customFormat="1" ht="36.75" thickBot="1">
      <c r="A3" s="24" t="s">
        <v>198</v>
      </c>
      <c r="B3" s="22" t="s">
        <v>199</v>
      </c>
      <c r="C3" s="22" t="s">
        <v>15</v>
      </c>
      <c r="D3" s="35" t="s">
        <v>467</v>
      </c>
      <c r="E3" s="35" t="s">
        <v>467</v>
      </c>
      <c r="F3" s="35" t="s">
        <v>467</v>
      </c>
      <c r="G3" s="35" t="s">
        <v>466</v>
      </c>
      <c r="H3" s="22" t="s">
        <v>200</v>
      </c>
      <c r="I3" s="30" t="s">
        <v>625</v>
      </c>
      <c r="J3" s="30"/>
      <c r="K3" s="30"/>
      <c r="L3" s="24" t="s">
        <v>189</v>
      </c>
    </row>
    <row r="4" spans="1:12" s="26" customFormat="1" ht="48.75" thickBot="1">
      <c r="A4" s="24" t="s">
        <v>201</v>
      </c>
      <c r="B4" s="22" t="s">
        <v>199</v>
      </c>
      <c r="C4" s="22" t="s">
        <v>15</v>
      </c>
      <c r="D4" s="35" t="s">
        <v>467</v>
      </c>
      <c r="E4" s="35" t="s">
        <v>467</v>
      </c>
      <c r="F4" s="35" t="s">
        <v>467</v>
      </c>
      <c r="G4" s="35" t="s">
        <v>466</v>
      </c>
      <c r="H4" s="22" t="s">
        <v>200</v>
      </c>
      <c r="I4" s="30" t="s">
        <v>626</v>
      </c>
      <c r="J4" s="30"/>
      <c r="K4" s="30"/>
      <c r="L4" s="24" t="s">
        <v>189</v>
      </c>
    </row>
    <row r="5" spans="1:12" s="26" customFormat="1" ht="36.75" thickBot="1">
      <c r="A5" s="24" t="s">
        <v>202</v>
      </c>
      <c r="B5" s="22" t="s">
        <v>203</v>
      </c>
      <c r="C5" s="22" t="s">
        <v>15</v>
      </c>
      <c r="D5" s="35" t="s">
        <v>466</v>
      </c>
      <c r="E5" s="35" t="s">
        <v>466</v>
      </c>
      <c r="F5" s="35" t="s">
        <v>466</v>
      </c>
      <c r="G5" s="35" t="s">
        <v>466</v>
      </c>
      <c r="H5" s="22" t="s">
        <v>123</v>
      </c>
      <c r="I5" s="30" t="s">
        <v>627</v>
      </c>
      <c r="J5" s="30"/>
      <c r="K5" s="30"/>
      <c r="L5" s="24" t="s">
        <v>189</v>
      </c>
    </row>
    <row r="6" spans="1:12" s="26" customFormat="1" ht="156.75" thickBot="1">
      <c r="A6" s="24" t="s">
        <v>204</v>
      </c>
      <c r="B6" s="22" t="s">
        <v>175</v>
      </c>
      <c r="C6" s="22" t="s">
        <v>15</v>
      </c>
      <c r="D6" s="35" t="s">
        <v>466</v>
      </c>
      <c r="E6" s="35" t="s">
        <v>467</v>
      </c>
      <c r="F6" s="35" t="s">
        <v>467</v>
      </c>
      <c r="G6" s="35" t="s">
        <v>467</v>
      </c>
      <c r="H6" s="22" t="s">
        <v>205</v>
      </c>
      <c r="I6" s="30" t="s">
        <v>628</v>
      </c>
      <c r="J6" s="30"/>
      <c r="K6" s="30" t="s">
        <v>629</v>
      </c>
      <c r="L6" s="24" t="s">
        <v>189</v>
      </c>
    </row>
    <row r="7" spans="1:12" s="26" customFormat="1" ht="48.75" thickBot="1">
      <c r="A7" s="24" t="s">
        <v>206</v>
      </c>
      <c r="B7" s="22"/>
      <c r="C7" s="22" t="s">
        <v>207</v>
      </c>
      <c r="D7" s="35" t="s">
        <v>466</v>
      </c>
      <c r="E7" s="35" t="s">
        <v>467</v>
      </c>
      <c r="F7" s="35" t="s">
        <v>467</v>
      </c>
      <c r="G7" s="35" t="s">
        <v>466</v>
      </c>
      <c r="H7" s="22" t="s">
        <v>208</v>
      </c>
      <c r="I7" s="30" t="s">
        <v>630</v>
      </c>
      <c r="J7" s="30"/>
      <c r="K7" s="30"/>
      <c r="L7" s="24" t="s">
        <v>189</v>
      </c>
    </row>
    <row r="8" spans="1:12" s="26" customFormat="1" ht="27" thickBot="1">
      <c r="A8" s="24" t="s">
        <v>209</v>
      </c>
      <c r="B8" s="22" t="s">
        <v>210</v>
      </c>
      <c r="C8" s="22" t="s">
        <v>15</v>
      </c>
      <c r="D8" s="35" t="s">
        <v>467</v>
      </c>
      <c r="E8" s="35" t="s">
        <v>467</v>
      </c>
      <c r="F8" s="35" t="s">
        <v>467</v>
      </c>
      <c r="G8" s="35" t="s">
        <v>466</v>
      </c>
      <c r="H8" s="22" t="s">
        <v>200</v>
      </c>
      <c r="I8" s="30" t="s">
        <v>211</v>
      </c>
      <c r="J8" s="30"/>
      <c r="K8" s="30"/>
      <c r="L8" s="24" t="s">
        <v>520</v>
      </c>
    </row>
    <row r="9" spans="1:12" s="26" customFormat="1" ht="36.75" thickBot="1">
      <c r="A9" s="24" t="s">
        <v>212</v>
      </c>
      <c r="B9" s="22" t="s">
        <v>175</v>
      </c>
      <c r="C9" s="22" t="s">
        <v>15</v>
      </c>
      <c r="D9" s="35" t="s">
        <v>466</v>
      </c>
      <c r="E9" s="35" t="s">
        <v>466</v>
      </c>
      <c r="F9" s="35" t="s">
        <v>467</v>
      </c>
      <c r="G9" s="35" t="s">
        <v>467</v>
      </c>
      <c r="H9" s="22" t="s">
        <v>213</v>
      </c>
      <c r="I9" s="30" t="s">
        <v>631</v>
      </c>
      <c r="J9" s="30"/>
      <c r="K9" s="30"/>
      <c r="L9" s="24" t="s">
        <v>189</v>
      </c>
    </row>
    <row r="10" spans="1:12" s="26" customFormat="1" ht="60.75" thickBot="1">
      <c r="A10" s="24" t="s">
        <v>214</v>
      </c>
      <c r="B10" s="22" t="s">
        <v>175</v>
      </c>
      <c r="C10" s="22" t="s">
        <v>15</v>
      </c>
      <c r="D10" s="35" t="s">
        <v>466</v>
      </c>
      <c r="E10" s="35" t="s">
        <v>466</v>
      </c>
      <c r="F10" s="35" t="s">
        <v>467</v>
      </c>
      <c r="G10" s="35" t="s">
        <v>467</v>
      </c>
      <c r="H10" s="22" t="s">
        <v>213</v>
      </c>
      <c r="I10" s="30" t="s">
        <v>460</v>
      </c>
      <c r="J10" s="30"/>
      <c r="K10" s="30"/>
      <c r="L10" s="24" t="s">
        <v>189</v>
      </c>
    </row>
    <row r="11" spans="1:12" s="26" customFormat="1" ht="84.75" thickBot="1">
      <c r="A11" s="24" t="s">
        <v>215</v>
      </c>
      <c r="B11" s="22" t="s">
        <v>216</v>
      </c>
      <c r="C11" s="22" t="s">
        <v>25</v>
      </c>
      <c r="D11" s="35" t="s">
        <v>466</v>
      </c>
      <c r="E11" s="35" t="s">
        <v>466</v>
      </c>
      <c r="F11" s="35" t="s">
        <v>466</v>
      </c>
      <c r="G11" s="35" t="s">
        <v>466</v>
      </c>
      <c r="H11" s="22" t="s">
        <v>632</v>
      </c>
      <c r="I11" s="30" t="s">
        <v>633</v>
      </c>
      <c r="J11" s="30" t="s">
        <v>166</v>
      </c>
      <c r="K11" s="30" t="s">
        <v>218</v>
      </c>
      <c r="L11" s="24" t="s">
        <v>189</v>
      </c>
    </row>
  </sheetData>
  <autoFilter ref="A1:L11"/>
  <conditionalFormatting sqref="D2:G11">
    <cfRule type="containsText" dxfId="0" priority="1" operator="containsText" text="☑">
      <formula>NOT(ISERROR(SEARCH("☑",D2)))</formula>
    </cfRule>
  </conditionalFormatting>
  <hyperlinks>
    <hyperlink ref="B1" location="'Code Key-Other Notes'!A1" display="Modifiers"/>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election activeCell="D3" sqref="D3"/>
    </sheetView>
  </sheetViews>
  <sheetFormatPr defaultRowHeight="15"/>
  <cols>
    <col min="1" max="1" width="10" bestFit="1" customWidth="1"/>
    <col min="2" max="2" width="238.7109375" bestFit="1" customWidth="1"/>
    <col min="9" max="9" width="209.140625" customWidth="1"/>
  </cols>
  <sheetData>
    <row r="1" spans="1:3" ht="16.5" thickBot="1">
      <c r="A1" s="73" t="s">
        <v>526</v>
      </c>
      <c r="B1" s="74" t="s">
        <v>6</v>
      </c>
      <c r="C1" s="36"/>
    </row>
    <row r="2" spans="1:3" s="28" customFormat="1" ht="18.75" customHeight="1" thickBot="1">
      <c r="A2" s="75" t="s">
        <v>527</v>
      </c>
      <c r="B2" s="76" t="s">
        <v>549</v>
      </c>
    </row>
    <row r="3" spans="1:3" s="28" customFormat="1" ht="18.75" customHeight="1" thickBot="1">
      <c r="A3" s="75" t="s">
        <v>184</v>
      </c>
      <c r="B3" s="76" t="s">
        <v>550</v>
      </c>
    </row>
    <row r="4" spans="1:3" s="28" customFormat="1" ht="18.75" customHeight="1" thickBot="1">
      <c r="A4" s="75" t="s">
        <v>528</v>
      </c>
      <c r="B4" s="76" t="s">
        <v>551</v>
      </c>
    </row>
    <row r="5" spans="1:3" s="28" customFormat="1" ht="18.75" customHeight="1" thickBot="1">
      <c r="A5" s="75" t="s">
        <v>529</v>
      </c>
      <c r="B5" s="76" t="s">
        <v>552</v>
      </c>
    </row>
    <row r="6" spans="1:3" s="28" customFormat="1" ht="18.75" customHeight="1" thickBot="1">
      <c r="A6" s="75" t="s">
        <v>529</v>
      </c>
      <c r="B6" s="76" t="s">
        <v>553</v>
      </c>
    </row>
    <row r="7" spans="1:3" s="28" customFormat="1" ht="18.75" customHeight="1" thickBot="1">
      <c r="A7" s="75" t="s">
        <v>529</v>
      </c>
      <c r="B7" s="76" t="s">
        <v>554</v>
      </c>
    </row>
    <row r="8" spans="1:3" s="28" customFormat="1" ht="18.75" customHeight="1" thickBot="1">
      <c r="A8" s="75" t="s">
        <v>530</v>
      </c>
      <c r="B8" s="76" t="s">
        <v>555</v>
      </c>
    </row>
    <row r="9" spans="1:3" s="28" customFormat="1" ht="18.75" customHeight="1" thickBot="1">
      <c r="A9" s="75" t="s">
        <v>531</v>
      </c>
      <c r="B9" s="76" t="s">
        <v>556</v>
      </c>
    </row>
    <row r="10" spans="1:3" s="28" customFormat="1" ht="18.75" customHeight="1" thickBot="1">
      <c r="A10" s="75" t="s">
        <v>427</v>
      </c>
      <c r="B10" s="76" t="s">
        <v>557</v>
      </c>
    </row>
    <row r="11" spans="1:3" s="28" customFormat="1" ht="18.75" customHeight="1" thickBot="1">
      <c r="A11" s="75" t="s">
        <v>532</v>
      </c>
      <c r="B11" s="76" t="s">
        <v>558</v>
      </c>
    </row>
    <row r="12" spans="1:3" s="28" customFormat="1" ht="18.75" customHeight="1" thickBot="1">
      <c r="A12" s="77" t="s">
        <v>533</v>
      </c>
      <c r="B12" s="78" t="s">
        <v>634</v>
      </c>
    </row>
    <row r="13" spans="1:3" s="28" customFormat="1" ht="18.75" customHeight="1" thickBot="1">
      <c r="A13" s="77" t="s">
        <v>534</v>
      </c>
      <c r="B13" s="78" t="s">
        <v>825</v>
      </c>
    </row>
    <row r="14" spans="1:3" s="28" customFormat="1" ht="18.75" customHeight="1" thickBot="1">
      <c r="A14" s="75" t="s">
        <v>535</v>
      </c>
      <c r="B14" s="76" t="s">
        <v>826</v>
      </c>
    </row>
    <row r="15" spans="1:3" s="28" customFormat="1" ht="18.75" customHeight="1" thickBot="1">
      <c r="A15" s="75" t="s">
        <v>536</v>
      </c>
      <c r="B15" s="76" t="s">
        <v>548</v>
      </c>
    </row>
    <row r="16" spans="1:3" s="28" customFormat="1" ht="18.75" customHeight="1" thickBot="1">
      <c r="A16" s="75" t="s">
        <v>537</v>
      </c>
      <c r="B16" s="76" t="s">
        <v>559</v>
      </c>
    </row>
    <row r="17" spans="1:2" s="28" customFormat="1" ht="18.75" customHeight="1" thickBot="1">
      <c r="A17" s="75" t="s">
        <v>537</v>
      </c>
      <c r="B17" s="76" t="s">
        <v>560</v>
      </c>
    </row>
    <row r="18" spans="1:2" s="85" customFormat="1" ht="18.75" customHeight="1" thickBot="1">
      <c r="A18" s="83" t="s">
        <v>538</v>
      </c>
      <c r="B18" s="84" t="s">
        <v>827</v>
      </c>
    </row>
    <row r="19" spans="1:2" s="85" customFormat="1" ht="18.75" customHeight="1" thickBot="1">
      <c r="A19" s="83" t="s">
        <v>539</v>
      </c>
      <c r="B19" s="84" t="s">
        <v>828</v>
      </c>
    </row>
    <row r="20" spans="1:2" s="28" customFormat="1" ht="18.75" customHeight="1" thickBot="1">
      <c r="A20" s="75" t="s">
        <v>540</v>
      </c>
      <c r="B20" s="76" t="s">
        <v>561</v>
      </c>
    </row>
    <row r="21" spans="1:2" s="28" customFormat="1" ht="18.75" customHeight="1" thickBot="1">
      <c r="A21" s="75" t="s">
        <v>541</v>
      </c>
      <c r="B21" s="76" t="s">
        <v>562</v>
      </c>
    </row>
    <row r="22" spans="1:2" s="28" customFormat="1" ht="18.75" customHeight="1" thickBot="1">
      <c r="A22" s="75" t="s">
        <v>542</v>
      </c>
      <c r="B22" s="76" t="s">
        <v>563</v>
      </c>
    </row>
    <row r="23" spans="1:2" s="28" customFormat="1" ht="18.75" customHeight="1" thickBot="1">
      <c r="A23" s="75" t="s">
        <v>543</v>
      </c>
      <c r="B23" s="76" t="s">
        <v>564</v>
      </c>
    </row>
    <row r="24" spans="1:2" s="28" customFormat="1" ht="18.75" customHeight="1" thickBot="1">
      <c r="A24" s="75" t="s">
        <v>544</v>
      </c>
      <c r="B24" s="76" t="s">
        <v>829</v>
      </c>
    </row>
    <row r="25" spans="1:2" s="28" customFormat="1" ht="18.75" customHeight="1" thickBot="1">
      <c r="A25" s="75" t="s">
        <v>545</v>
      </c>
      <c r="B25" s="76" t="s">
        <v>830</v>
      </c>
    </row>
    <row r="26" spans="1:2" s="28" customFormat="1" ht="18.75" customHeight="1" thickBot="1">
      <c r="A26" s="75" t="s">
        <v>546</v>
      </c>
      <c r="B26" s="76" t="s">
        <v>831</v>
      </c>
    </row>
    <row r="27" spans="1:2" s="28" customFormat="1" ht="18.75" customHeight="1" thickBot="1">
      <c r="A27" s="75" t="s">
        <v>547</v>
      </c>
      <c r="B27" s="76" t="s">
        <v>832</v>
      </c>
    </row>
    <row r="28" spans="1:2">
      <c r="A28" s="3"/>
      <c r="B28" s="3"/>
    </row>
    <row r="29" spans="1:2" ht="18.75">
      <c r="A29" s="79" t="s">
        <v>833</v>
      </c>
      <c r="B29" s="3"/>
    </row>
    <row r="30" spans="1:2">
      <c r="A30" s="3"/>
      <c r="B30" s="3"/>
    </row>
    <row r="31" spans="1:2" ht="17.25">
      <c r="A31" s="81">
        <v>2</v>
      </c>
      <c r="B31" s="82" t="s">
        <v>834</v>
      </c>
    </row>
    <row r="32" spans="1:2" ht="17.25">
      <c r="A32" s="81">
        <v>3</v>
      </c>
      <c r="B32" s="82" t="s">
        <v>835</v>
      </c>
    </row>
    <row r="33" spans="1:2" ht="17.25">
      <c r="A33" s="81">
        <v>9</v>
      </c>
      <c r="B33" s="82" t="s">
        <v>836</v>
      </c>
    </row>
    <row r="34" spans="1:2" ht="17.25">
      <c r="A34" s="81">
        <v>10</v>
      </c>
      <c r="B34" s="82" t="s">
        <v>837</v>
      </c>
    </row>
    <row r="35" spans="1:2" ht="17.25">
      <c r="A35" s="81">
        <v>11</v>
      </c>
      <c r="B35" s="82" t="s">
        <v>838</v>
      </c>
    </row>
    <row r="36" spans="1:2" ht="17.25">
      <c r="A36" s="81">
        <v>12</v>
      </c>
      <c r="B36" s="82" t="s">
        <v>839</v>
      </c>
    </row>
    <row r="37" spans="1:2" ht="17.25">
      <c r="A37" s="81">
        <v>13</v>
      </c>
      <c r="B37" s="82" t="s">
        <v>840</v>
      </c>
    </row>
    <row r="38" spans="1:2" ht="17.25">
      <c r="A38" s="81">
        <v>14</v>
      </c>
      <c r="B38" s="82" t="s">
        <v>841</v>
      </c>
    </row>
    <row r="39" spans="1:2" ht="17.25">
      <c r="A39" s="81">
        <v>15</v>
      </c>
      <c r="B39" s="82" t="s">
        <v>842</v>
      </c>
    </row>
    <row r="40" spans="1:2" ht="17.25">
      <c r="A40" s="81">
        <v>19</v>
      </c>
      <c r="B40" s="82" t="s">
        <v>843</v>
      </c>
    </row>
    <row r="41" spans="1:2" ht="17.25">
      <c r="A41" s="81">
        <v>21</v>
      </c>
      <c r="B41" s="82" t="s">
        <v>844</v>
      </c>
    </row>
    <row r="42" spans="1:2" ht="17.25">
      <c r="A42" s="81">
        <v>22</v>
      </c>
      <c r="B42" s="82" t="s">
        <v>845</v>
      </c>
    </row>
    <row r="43" spans="1:2" ht="17.25">
      <c r="A43" s="81">
        <v>23</v>
      </c>
      <c r="B43" s="82" t="s">
        <v>846</v>
      </c>
    </row>
    <row r="44" spans="1:2" ht="17.25">
      <c r="A44" s="81">
        <v>27</v>
      </c>
      <c r="B44" s="82" t="s">
        <v>847</v>
      </c>
    </row>
    <row r="45" spans="1:2" ht="17.25">
      <c r="A45" s="81">
        <v>34</v>
      </c>
      <c r="B45" s="82" t="s">
        <v>848</v>
      </c>
    </row>
    <row r="46" spans="1:2" ht="17.25">
      <c r="A46" s="81">
        <v>49</v>
      </c>
      <c r="B46" s="82" t="s">
        <v>849</v>
      </c>
    </row>
    <row r="47" spans="1:2" ht="17.25">
      <c r="A47" s="81">
        <v>50</v>
      </c>
      <c r="B47" s="82" t="s">
        <v>850</v>
      </c>
    </row>
    <row r="48" spans="1:2" ht="17.25">
      <c r="A48" s="81">
        <v>51</v>
      </c>
      <c r="B48" s="82" t="s">
        <v>851</v>
      </c>
    </row>
    <row r="49" spans="1:2" ht="17.25">
      <c r="A49" s="81">
        <v>52</v>
      </c>
      <c r="B49" s="82" t="s">
        <v>852</v>
      </c>
    </row>
    <row r="50" spans="1:2" ht="17.25">
      <c r="A50" s="81">
        <v>53</v>
      </c>
      <c r="B50" s="82" t="s">
        <v>853</v>
      </c>
    </row>
    <row r="51" spans="1:2" ht="17.25">
      <c r="A51" s="81">
        <v>55</v>
      </c>
      <c r="B51" s="82" t="s">
        <v>854</v>
      </c>
    </row>
    <row r="52" spans="1:2" ht="17.25">
      <c r="A52" s="81">
        <v>56</v>
      </c>
      <c r="B52" s="82" t="s">
        <v>855</v>
      </c>
    </row>
    <row r="53" spans="1:2" ht="17.25">
      <c r="A53" s="81">
        <v>57</v>
      </c>
      <c r="B53" s="82" t="s">
        <v>856</v>
      </c>
    </row>
    <row r="54" spans="1:2" ht="17.25">
      <c r="A54" s="81">
        <v>58</v>
      </c>
      <c r="B54" s="82" t="s">
        <v>857</v>
      </c>
    </row>
    <row r="55" spans="1:2" ht="17.25">
      <c r="A55" s="81">
        <v>72</v>
      </c>
      <c r="B55" s="82" t="s">
        <v>858</v>
      </c>
    </row>
    <row r="56" spans="1:2" ht="17.25">
      <c r="A56" s="81">
        <v>99</v>
      </c>
      <c r="B56" s="82" t="s">
        <v>859</v>
      </c>
    </row>
    <row r="57" spans="1:2">
      <c r="A57" s="3"/>
      <c r="B57" s="3"/>
    </row>
    <row r="58" spans="1:2">
      <c r="A58" s="3"/>
      <c r="B58" s="3"/>
    </row>
    <row r="59" spans="1:2">
      <c r="A59" s="3"/>
      <c r="B59" s="3"/>
    </row>
    <row r="60" spans="1:2">
      <c r="A60" s="3"/>
      <c r="B60" s="3"/>
    </row>
    <row r="61" spans="1:2" ht="21">
      <c r="A61" s="80" t="s">
        <v>860</v>
      </c>
      <c r="B6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Disclaimer</vt:lpstr>
      <vt:lpstr>Search</vt:lpstr>
      <vt:lpstr>9 Codes</vt:lpstr>
      <vt:lpstr>G Codes</vt:lpstr>
      <vt:lpstr>H Codes</vt:lpstr>
      <vt:lpstr>Q Codes</vt:lpstr>
      <vt:lpstr>S Codes</vt:lpstr>
      <vt:lpstr>T Codes</vt:lpstr>
      <vt:lpstr>Code Key-Other Notes</vt:lpstr>
      <vt:lpstr>EM Grid</vt:lpstr>
      <vt:lpstr>Reference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GOBHI Encounter Data Manual</dc:title>
  <dc:creator>GOBHI</dc:creator>
  <cp:lastModifiedBy>Patrick Kennedy</cp:lastModifiedBy>
  <dcterms:created xsi:type="dcterms:W3CDTF">2025-08-29T22:53:56Z</dcterms:created>
  <dcterms:modified xsi:type="dcterms:W3CDTF">2025-11-21T19:49:24Z</dcterms:modified>
</cp:coreProperties>
</file>